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Y_FISHER\Desktop\2023年柴油发电机组三清备件采购发网公告\"/>
    </mc:Choice>
  </mc:AlternateContent>
  <xr:revisionPtr revIDLastSave="0" documentId="13_ncr:1_{5669E8C7-075E-4F8D-A781-7F2691161E16}" xr6:coauthVersionLast="47" xr6:coauthVersionMax="47" xr10:uidLastSave="{00000000-0000-0000-0000-000000000000}"/>
  <bookViews>
    <workbookView xWindow="-120" yWindow="-120" windowWidth="29040" windowHeight="15840" xr2:uid="{4499A6E8-4902-4DE5-98E7-E635CB79D200}"/>
  </bookViews>
  <sheets>
    <sheet name="报价清单（固化）" sheetId="1" r:id="rId1"/>
  </sheets>
  <definedNames>
    <definedName name="_Hlk74305426" localSheetId="0">'报价清单（固化）'!$I$5</definedName>
    <definedName name="_xlnm.Print_Titles" localSheetId="0">'报价清单（固化）'!$3:$4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35" i="1" l="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37" i="1" l="1"/>
  <c r="D37" i="1" s="1"/>
</calcChain>
</file>

<file path=xl/sharedStrings.xml><?xml version="1.0" encoding="utf-8"?>
<sst xmlns="http://schemas.openxmlformats.org/spreadsheetml/2006/main" count="85" uniqueCount="53">
  <si>
    <t>报价清单</t>
    <phoneticPr fontId="1" type="noConversion"/>
  </si>
  <si>
    <t>序号</t>
  </si>
  <si>
    <t>名   称</t>
    <phoneticPr fontId="1" type="noConversion"/>
  </si>
  <si>
    <t>型号、参数</t>
    <phoneticPr fontId="1" type="noConversion"/>
  </si>
  <si>
    <t>品牌</t>
    <phoneticPr fontId="1" type="noConversion"/>
  </si>
  <si>
    <t>单位</t>
  </si>
  <si>
    <t>数量</t>
    <phoneticPr fontId="3" type="noConversion"/>
  </si>
  <si>
    <t>控制价（最高限价）</t>
    <phoneticPr fontId="1" type="noConversion"/>
  </si>
  <si>
    <t>报价（含税13%）</t>
    <phoneticPr fontId="3" type="noConversion"/>
  </si>
  <si>
    <t>单价</t>
    <phoneticPr fontId="1" type="noConversion"/>
  </si>
  <si>
    <t>柴油滤清器</t>
    <phoneticPr fontId="3" type="noConversion"/>
  </si>
  <si>
    <t>65.12503-5016</t>
  </si>
  <si>
    <t>个</t>
  </si>
  <si>
    <t>3825133-6或3825133</t>
  </si>
  <si>
    <t>FS1212</t>
  </si>
  <si>
    <t>FF5052</t>
  </si>
  <si>
    <t>FF105D</t>
  </si>
  <si>
    <t>FS1000</t>
  </si>
  <si>
    <t>FF5687</t>
    <phoneticPr fontId="3" type="noConversion"/>
  </si>
  <si>
    <t>FF5851/4297132</t>
    <phoneticPr fontId="3" type="noConversion"/>
  </si>
  <si>
    <t>D638-002-02</t>
    <phoneticPr fontId="3" type="noConversion"/>
  </si>
  <si>
    <t>65.05510-5022B</t>
  </si>
  <si>
    <t>LF9009</t>
  </si>
  <si>
    <t>LF3349</t>
  </si>
  <si>
    <t>LF670</t>
  </si>
  <si>
    <t>91PY162/3401544</t>
    <phoneticPr fontId="3" type="noConversion"/>
  </si>
  <si>
    <t>LF9080</t>
    <phoneticPr fontId="3" type="noConversion"/>
  </si>
  <si>
    <t>LF16175</t>
    <phoneticPr fontId="3" type="noConversion"/>
  </si>
  <si>
    <t>机油旁滤清器</t>
  </si>
  <si>
    <t>LF777</t>
  </si>
  <si>
    <t>油水分离器</t>
  </si>
  <si>
    <t>FS1280</t>
  </si>
  <si>
    <t>FS36210</t>
    <phoneticPr fontId="3" type="noConversion"/>
  </si>
  <si>
    <t>FS36259</t>
    <phoneticPr fontId="3" type="noConversion"/>
  </si>
  <si>
    <t>FS36220/4297154</t>
    <phoneticPr fontId="3" type="noConversion"/>
  </si>
  <si>
    <t>冷却水滤清器</t>
    <phoneticPr fontId="3" type="noConversion"/>
  </si>
  <si>
    <t>WF2075</t>
  </si>
  <si>
    <t>WF2076</t>
  </si>
  <si>
    <t>WF2073</t>
  </si>
  <si>
    <t>柴发机油</t>
    <phoneticPr fontId="3" type="noConversion"/>
  </si>
  <si>
    <t>CH4 15W-40、18L/桶</t>
    <phoneticPr fontId="1" type="noConversion"/>
  </si>
  <si>
    <t>桶</t>
  </si>
  <si>
    <t>汽发机油</t>
  </si>
  <si>
    <t>HX5 SN 10W-30、4L/桶</t>
    <phoneticPr fontId="1" type="noConversion"/>
  </si>
  <si>
    <t>防冻液</t>
  </si>
  <si>
    <t>-25℃、18kg/桶</t>
    <phoneticPr fontId="1" type="noConversion"/>
  </si>
  <si>
    <r>
      <t>税率：</t>
    </r>
    <r>
      <rPr>
        <u/>
        <sz val="12"/>
        <color theme="1"/>
        <rFont val="宋体"/>
        <family val="3"/>
        <charset val="134"/>
      </rPr>
      <t xml:space="preserve">  13  %</t>
    </r>
    <phoneticPr fontId="1" type="noConversion"/>
  </si>
  <si>
    <t>合计（含税总价）：</t>
    <phoneticPr fontId="3" type="noConversion"/>
  </si>
  <si>
    <t>小计</t>
    <phoneticPr fontId="1" type="noConversion"/>
  </si>
  <si>
    <t xml:space="preserve">报价单位名称（印章）：                        
     法定代表人或授权代表签字：                    
                                 日  期：     年    月    日  </t>
    <phoneticPr fontId="1" type="noConversion"/>
  </si>
  <si>
    <r>
      <t>致：福建畅祥公路工程有限公司
    根据贵司</t>
    </r>
    <r>
      <rPr>
        <u/>
        <sz val="14"/>
        <rFont val="宋体"/>
        <family val="3"/>
        <charset val="134"/>
      </rPr>
      <t xml:space="preserve"> 2023年柴油发电机组三清备件采购 </t>
    </r>
    <r>
      <rPr>
        <sz val="14"/>
        <rFont val="宋体"/>
        <family val="3"/>
        <charset val="134"/>
      </rPr>
      <t>询价采购文件，经详细阅读，我们决定参加本次采购活动并报价，一旦我们被确定为成交单位，我们完全承诺执行本询价采购文件及合同文本中所约定的内容和条款，按期、按质、按量完成任务，具体报价如下：</t>
    </r>
    <phoneticPr fontId="1" type="noConversion"/>
  </si>
  <si>
    <t>机油滤清器</t>
    <phoneticPr fontId="1" type="noConversion"/>
  </si>
  <si>
    <r>
      <rPr>
        <b/>
        <sz val="12"/>
        <color theme="1"/>
        <rFont val="宋体"/>
        <family val="3"/>
        <charset val="134"/>
      </rPr>
      <t>注：</t>
    </r>
    <r>
      <rPr>
        <sz val="12"/>
        <color theme="1"/>
        <rFont val="宋体"/>
        <family val="3"/>
        <charset val="134"/>
      </rPr>
      <t xml:space="preserve">1、含税单价包括但不限于材料费、运输费（送达至高速公路三明北收费站采购人指定地点）、装车费、卸车费、保险费、验收费、退换费用、售后服务费等一切费用；
    2、本表格内容一律用电脑打印，如不够填写采购人可自行增加行次，手工填写的将被视为无效报价；
    </t>
    </r>
    <r>
      <rPr>
        <sz val="12"/>
        <color rgb="FFFF0000"/>
        <rFont val="宋体"/>
        <family val="3"/>
        <charset val="134"/>
      </rPr>
      <t>3、报价人必须填写具体的材料生产厂家或品牌，不得仅填写国产或进口,若无填写或填写不符合要求的将被视为无效报价。本表格须加盖公章</t>
    </r>
    <r>
      <rPr>
        <sz val="12"/>
        <color theme="1"/>
        <rFont val="宋体"/>
        <family val="3"/>
        <charset val="134"/>
      </rPr>
      <t>；
    4、报价含税单价、含税小计、含税总价取整，小数点后第一位四舍五入。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</si>
</sst>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_);\(&quot;¥&quot;#,##0.00\)"/>
    <numFmt numFmtId="177" formatCode="[DBNum2]&quot;大&quot;&quot;写&quot;\:[$-804]General&quot;元&quot;&quot;整&quot;"/>
  </numFmts>
  <fonts count="15" x14ac:knownFonts="1">
    <font>
      <sz val="11"/>
      <color theme="1"/>
      <name val="等线"/>
      <family val="2"/>
      <charset val="134"/>
      <scheme val="minor"/>
    </font>
    <font>
      <sz val="9"/>
      <name val="等线"/>
      <family val="2"/>
      <charset val="134"/>
      <scheme val="minor"/>
    </font>
    <font>
      <b/>
      <sz val="12"/>
      <color theme="1"/>
      <name val="宋体"/>
      <family val="3"/>
      <charset val="134"/>
    </font>
    <font>
      <sz val="9"/>
      <name val="等线"/>
      <family val="3"/>
      <charset val="134"/>
      <scheme val="minor"/>
    </font>
    <font>
      <sz val="12"/>
      <color theme="1"/>
      <name val="宋体"/>
      <family val="3"/>
      <charset val="134"/>
    </font>
    <font>
      <sz val="12"/>
      <name val="宋体"/>
      <family val="3"/>
      <charset val="134"/>
    </font>
    <font>
      <sz val="12"/>
      <color theme="1"/>
      <name val="等线"/>
      <family val="2"/>
      <charset val="134"/>
      <scheme val="minor"/>
    </font>
    <font>
      <sz val="12"/>
      <color theme="1"/>
      <name val="等线"/>
      <family val="3"/>
      <charset val="134"/>
      <scheme val="minor"/>
    </font>
    <font>
      <u/>
      <sz val="12"/>
      <color theme="1"/>
      <name val="宋体"/>
      <family val="3"/>
      <charset val="134"/>
    </font>
    <font>
      <b/>
      <sz val="12"/>
      <name val="宋体"/>
      <family val="3"/>
      <charset val="134"/>
    </font>
    <font>
      <sz val="14"/>
      <color theme="1"/>
      <name val="宋体"/>
      <family val="3"/>
      <charset val="134"/>
    </font>
    <font>
      <sz val="14"/>
      <name val="宋体"/>
      <family val="3"/>
      <charset val="134"/>
    </font>
    <font>
      <sz val="16"/>
      <color theme="1"/>
      <name val="宋体"/>
      <family val="3"/>
      <charset val="134"/>
    </font>
    <font>
      <u/>
      <sz val="14"/>
      <name val="宋体"/>
      <family val="3"/>
      <charset val="134"/>
    </font>
    <font>
      <sz val="12"/>
      <color rgb="FFFF0000"/>
      <name val="宋体"/>
      <family val="3"/>
      <charset val="134"/>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52">
    <xf numFmtId="0" fontId="0" fillId="0" borderId="0" xfId="0">
      <alignment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49" fontId="5" fillId="0" borderId="3"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7" fillId="0" borderId="0" xfId="0" applyFont="1" applyProtection="1">
      <alignment vertical="center"/>
      <protection locked="0"/>
    </xf>
    <xf numFmtId="0" fontId="7" fillId="0" borderId="0" xfId="0" applyFont="1">
      <alignment vertical="center"/>
    </xf>
    <xf numFmtId="176" fontId="9" fillId="0" borderId="10" xfId="0" applyNumberFormat="1" applyFont="1" applyBorder="1" applyAlignment="1">
      <alignment horizontal="left" vertical="center" wrapText="1"/>
    </xf>
    <xf numFmtId="0" fontId="5" fillId="0" borderId="1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lignment vertical="center"/>
    </xf>
    <xf numFmtId="0" fontId="4" fillId="0" borderId="0" xfId="0" applyFont="1" applyProtection="1">
      <alignment vertical="center"/>
      <protection locked="0"/>
    </xf>
    <xf numFmtId="0" fontId="5" fillId="0" borderId="18" xfId="0" applyFont="1" applyBorder="1" applyAlignment="1">
      <alignment horizontal="center" vertical="center" wrapText="1"/>
    </xf>
    <xf numFmtId="0" fontId="4" fillId="0" borderId="4" xfId="0" applyFont="1" applyBorder="1" applyAlignment="1">
      <alignment horizontal="left" vertical="center" wrapText="1"/>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9" fillId="0" borderId="10" xfId="0" applyFont="1" applyBorder="1" applyAlignment="1">
      <alignment horizontal="center" vertical="center" wrapText="1"/>
    </xf>
    <xf numFmtId="177" fontId="9" fillId="0" borderId="10" xfId="0" applyNumberFormat="1" applyFont="1" applyBorder="1" applyAlignment="1">
      <alignment horizontal="left" vertical="center" wrapText="1"/>
    </xf>
    <xf numFmtId="0" fontId="4" fillId="0" borderId="10" xfId="0" applyFont="1" applyBorder="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30BA-FA3A-4353-9E29-8CC71C63D3B7}">
  <dimension ref="A1:J41"/>
  <sheetViews>
    <sheetView tabSelected="1" topLeftCell="A2" zoomScaleNormal="100" workbookViewId="0">
      <selection activeCell="D33" sqref="D33"/>
    </sheetView>
  </sheetViews>
  <sheetFormatPr defaultRowHeight="15.75" x14ac:dyDescent="0.2"/>
  <cols>
    <col min="1" max="1" width="4.625" style="15" customWidth="1"/>
    <col min="2" max="2" width="9" style="15" customWidth="1"/>
    <col min="3" max="3" width="17.25" style="15" customWidth="1"/>
    <col min="4" max="4" width="10.375" style="15" customWidth="1"/>
    <col min="5" max="6" width="6.25" style="15" customWidth="1"/>
    <col min="7" max="7" width="8.875" style="15" customWidth="1"/>
    <col min="8" max="8" width="9.875" style="15" customWidth="1"/>
    <col min="9" max="9" width="17.375" style="15" customWidth="1"/>
    <col min="10" max="16384" width="9" style="15"/>
  </cols>
  <sheetData>
    <row r="1" spans="1:9" ht="42" customHeight="1" x14ac:dyDescent="0.2">
      <c r="A1" s="41" t="s">
        <v>0</v>
      </c>
      <c r="B1" s="41"/>
      <c r="C1" s="41"/>
      <c r="D1" s="41"/>
      <c r="E1" s="41"/>
      <c r="F1" s="41"/>
      <c r="G1" s="41"/>
      <c r="H1" s="41"/>
      <c r="I1" s="41"/>
    </row>
    <row r="2" spans="1:9" ht="128.25" customHeight="1" x14ac:dyDescent="0.2">
      <c r="A2" s="42" t="s">
        <v>50</v>
      </c>
      <c r="B2" s="42"/>
      <c r="C2" s="42"/>
      <c r="D2" s="42"/>
      <c r="E2" s="42"/>
      <c r="F2" s="42"/>
      <c r="G2" s="42"/>
      <c r="H2" s="42"/>
      <c r="I2" s="42"/>
    </row>
    <row r="3" spans="1:9" s="16" customFormat="1" ht="35.25" customHeight="1" x14ac:dyDescent="0.2">
      <c r="A3" s="43" t="s">
        <v>1</v>
      </c>
      <c r="B3" s="43" t="s">
        <v>2</v>
      </c>
      <c r="C3" s="43" t="s">
        <v>3</v>
      </c>
      <c r="D3" s="43" t="s">
        <v>4</v>
      </c>
      <c r="E3" s="46" t="s">
        <v>5</v>
      </c>
      <c r="F3" s="48" t="s">
        <v>6</v>
      </c>
      <c r="G3" s="48" t="s">
        <v>7</v>
      </c>
      <c r="H3" s="50" t="s">
        <v>8</v>
      </c>
      <c r="I3" s="51"/>
    </row>
    <row r="4" spans="1:9" s="16" customFormat="1" ht="35.25" customHeight="1" x14ac:dyDescent="0.2">
      <c r="A4" s="44"/>
      <c r="B4" s="44"/>
      <c r="C4" s="44"/>
      <c r="D4" s="45"/>
      <c r="E4" s="47"/>
      <c r="F4" s="49"/>
      <c r="G4" s="49"/>
      <c r="H4" s="2" t="s">
        <v>9</v>
      </c>
      <c r="I4" s="1" t="s">
        <v>48</v>
      </c>
    </row>
    <row r="5" spans="1:9" ht="48.75" customHeight="1" x14ac:dyDescent="0.2">
      <c r="A5" s="3">
        <v>1</v>
      </c>
      <c r="B5" s="31" t="s">
        <v>10</v>
      </c>
      <c r="C5" s="5" t="s">
        <v>11</v>
      </c>
      <c r="D5" s="20"/>
      <c r="E5" s="7" t="s">
        <v>12</v>
      </c>
      <c r="F5" s="6">
        <v>7</v>
      </c>
      <c r="G5" s="6">
        <v>543</v>
      </c>
      <c r="H5" s="20"/>
      <c r="I5" s="8">
        <f>ROUNDDOWN(SUM(H5*F5),0)</f>
        <v>0</v>
      </c>
    </row>
    <row r="6" spans="1:9" ht="48.75" customHeight="1" x14ac:dyDescent="0.2">
      <c r="A6" s="3">
        <v>2</v>
      </c>
      <c r="B6" s="32"/>
      <c r="C6" s="5" t="s">
        <v>13</v>
      </c>
      <c r="D6" s="20"/>
      <c r="E6" s="7" t="s">
        <v>12</v>
      </c>
      <c r="F6" s="6">
        <v>2</v>
      </c>
      <c r="G6" s="6">
        <v>167</v>
      </c>
      <c r="H6" s="20"/>
      <c r="I6" s="8">
        <f t="shared" ref="I6:I35" si="0">ROUNDDOWN(SUM(H6*F6),0)</f>
        <v>0</v>
      </c>
    </row>
    <row r="7" spans="1:9" ht="48.75" customHeight="1" x14ac:dyDescent="0.2">
      <c r="A7" s="3">
        <v>3</v>
      </c>
      <c r="B7" s="32"/>
      <c r="C7" s="5" t="s">
        <v>14</v>
      </c>
      <c r="D7" s="20"/>
      <c r="E7" s="7" t="s">
        <v>12</v>
      </c>
      <c r="F7" s="6">
        <v>10</v>
      </c>
      <c r="G7" s="6">
        <v>61</v>
      </c>
      <c r="H7" s="20"/>
      <c r="I7" s="8">
        <f t="shared" si="0"/>
        <v>0</v>
      </c>
    </row>
    <row r="8" spans="1:9" ht="48.75" customHeight="1" x14ac:dyDescent="0.2">
      <c r="A8" s="3">
        <v>4</v>
      </c>
      <c r="B8" s="32"/>
      <c r="C8" s="5" t="s">
        <v>15</v>
      </c>
      <c r="D8" s="20"/>
      <c r="E8" s="7" t="s">
        <v>12</v>
      </c>
      <c r="F8" s="6">
        <v>39</v>
      </c>
      <c r="G8" s="6">
        <v>49</v>
      </c>
      <c r="H8" s="20"/>
      <c r="I8" s="8">
        <f t="shared" si="0"/>
        <v>0</v>
      </c>
    </row>
    <row r="9" spans="1:9" ht="48.75" customHeight="1" x14ac:dyDescent="0.2">
      <c r="A9" s="3">
        <v>5</v>
      </c>
      <c r="B9" s="32"/>
      <c r="C9" s="5" t="s">
        <v>16</v>
      </c>
      <c r="D9" s="20"/>
      <c r="E9" s="7" t="s">
        <v>12</v>
      </c>
      <c r="F9" s="6">
        <v>2</v>
      </c>
      <c r="G9" s="6">
        <v>63</v>
      </c>
      <c r="H9" s="20"/>
      <c r="I9" s="8">
        <f t="shared" si="0"/>
        <v>0</v>
      </c>
    </row>
    <row r="10" spans="1:9" ht="48.75" customHeight="1" x14ac:dyDescent="0.2">
      <c r="A10" s="3">
        <v>6</v>
      </c>
      <c r="B10" s="32"/>
      <c r="C10" s="5" t="s">
        <v>17</v>
      </c>
      <c r="D10" s="20"/>
      <c r="E10" s="7" t="s">
        <v>12</v>
      </c>
      <c r="F10" s="6">
        <v>10</v>
      </c>
      <c r="G10" s="6">
        <v>69</v>
      </c>
      <c r="H10" s="20"/>
      <c r="I10" s="8">
        <f t="shared" si="0"/>
        <v>0</v>
      </c>
    </row>
    <row r="11" spans="1:9" ht="48.75" customHeight="1" x14ac:dyDescent="0.2">
      <c r="A11" s="3">
        <v>7</v>
      </c>
      <c r="B11" s="32"/>
      <c r="C11" s="5" t="s">
        <v>18</v>
      </c>
      <c r="D11" s="20"/>
      <c r="E11" s="7" t="s">
        <v>12</v>
      </c>
      <c r="F11" s="6">
        <v>7</v>
      </c>
      <c r="G11" s="6">
        <v>77</v>
      </c>
      <c r="H11" s="20"/>
      <c r="I11" s="8">
        <f t="shared" si="0"/>
        <v>0</v>
      </c>
    </row>
    <row r="12" spans="1:9" ht="48.75" customHeight="1" x14ac:dyDescent="0.2">
      <c r="A12" s="3">
        <v>8</v>
      </c>
      <c r="B12" s="32"/>
      <c r="C12" s="9" t="s">
        <v>19</v>
      </c>
      <c r="D12" s="20"/>
      <c r="E12" s="7" t="s">
        <v>12</v>
      </c>
      <c r="F12" s="6">
        <v>2</v>
      </c>
      <c r="G12" s="6">
        <v>171</v>
      </c>
      <c r="H12" s="20"/>
      <c r="I12" s="8">
        <f t="shared" si="0"/>
        <v>0</v>
      </c>
    </row>
    <row r="13" spans="1:9" ht="48.75" customHeight="1" x14ac:dyDescent="0.2">
      <c r="A13" s="3">
        <v>9</v>
      </c>
      <c r="B13" s="33"/>
      <c r="C13" s="9" t="s">
        <v>20</v>
      </c>
      <c r="D13" s="20"/>
      <c r="E13" s="7" t="s">
        <v>12</v>
      </c>
      <c r="F13" s="6">
        <v>1</v>
      </c>
      <c r="G13" s="6">
        <v>169</v>
      </c>
      <c r="H13" s="20"/>
      <c r="I13" s="8">
        <f t="shared" si="0"/>
        <v>0</v>
      </c>
    </row>
    <row r="14" spans="1:9" ht="48.75" customHeight="1" x14ac:dyDescent="0.2">
      <c r="A14" s="7">
        <v>10</v>
      </c>
      <c r="B14" s="40" t="s">
        <v>51</v>
      </c>
      <c r="C14" s="24" t="s">
        <v>21</v>
      </c>
      <c r="D14" s="20"/>
      <c r="E14" s="7" t="s">
        <v>12</v>
      </c>
      <c r="F14" s="6">
        <v>7</v>
      </c>
      <c r="G14" s="6">
        <v>106</v>
      </c>
      <c r="H14" s="20"/>
      <c r="I14" s="8">
        <f t="shared" si="0"/>
        <v>0</v>
      </c>
    </row>
    <row r="15" spans="1:9" ht="48.75" customHeight="1" x14ac:dyDescent="0.2">
      <c r="A15" s="7">
        <v>11</v>
      </c>
      <c r="B15" s="40"/>
      <c r="C15" s="24">
        <v>3831236</v>
      </c>
      <c r="D15" s="20"/>
      <c r="E15" s="7" t="s">
        <v>12</v>
      </c>
      <c r="F15" s="6">
        <v>2</v>
      </c>
      <c r="G15" s="6">
        <v>157</v>
      </c>
      <c r="H15" s="20"/>
      <c r="I15" s="8">
        <f t="shared" si="0"/>
        <v>0</v>
      </c>
    </row>
    <row r="16" spans="1:9" ht="48.75" customHeight="1" x14ac:dyDescent="0.2">
      <c r="A16" s="3">
        <v>12</v>
      </c>
      <c r="B16" s="32" t="s">
        <v>51</v>
      </c>
      <c r="C16" s="5" t="s">
        <v>22</v>
      </c>
      <c r="D16" s="20"/>
      <c r="E16" s="7" t="s">
        <v>12</v>
      </c>
      <c r="F16" s="6">
        <v>35</v>
      </c>
      <c r="G16" s="6">
        <v>113</v>
      </c>
      <c r="H16" s="20"/>
      <c r="I16" s="8">
        <f t="shared" si="0"/>
        <v>0</v>
      </c>
    </row>
    <row r="17" spans="1:9" ht="48.75" customHeight="1" x14ac:dyDescent="0.2">
      <c r="A17" s="3">
        <v>13</v>
      </c>
      <c r="B17" s="32"/>
      <c r="C17" s="5" t="s">
        <v>23</v>
      </c>
      <c r="D17" s="20"/>
      <c r="E17" s="7" t="s">
        <v>12</v>
      </c>
      <c r="F17" s="6">
        <v>16</v>
      </c>
      <c r="G17" s="6">
        <v>95</v>
      </c>
      <c r="H17" s="20"/>
      <c r="I17" s="8">
        <f t="shared" si="0"/>
        <v>0</v>
      </c>
    </row>
    <row r="18" spans="1:9" ht="43.5" customHeight="1" x14ac:dyDescent="0.2">
      <c r="A18" s="3">
        <v>14</v>
      </c>
      <c r="B18" s="32"/>
      <c r="C18" s="5" t="s">
        <v>24</v>
      </c>
      <c r="D18" s="20"/>
      <c r="E18" s="7" t="s">
        <v>12</v>
      </c>
      <c r="F18" s="6">
        <v>2</v>
      </c>
      <c r="G18" s="6">
        <v>89</v>
      </c>
      <c r="H18" s="20"/>
      <c r="I18" s="8">
        <f t="shared" si="0"/>
        <v>0</v>
      </c>
    </row>
    <row r="19" spans="1:9" ht="43.5" customHeight="1" x14ac:dyDescent="0.2">
      <c r="A19" s="3">
        <v>15</v>
      </c>
      <c r="B19" s="32"/>
      <c r="C19" s="5" t="s">
        <v>25</v>
      </c>
      <c r="D19" s="20"/>
      <c r="E19" s="7" t="s">
        <v>12</v>
      </c>
      <c r="F19" s="6">
        <v>6</v>
      </c>
      <c r="G19" s="6">
        <v>126</v>
      </c>
      <c r="H19" s="20"/>
      <c r="I19" s="8">
        <f t="shared" si="0"/>
        <v>0</v>
      </c>
    </row>
    <row r="20" spans="1:9" ht="43.5" customHeight="1" x14ac:dyDescent="0.2">
      <c r="A20" s="3">
        <v>16</v>
      </c>
      <c r="B20" s="32"/>
      <c r="C20" s="5" t="s">
        <v>26</v>
      </c>
      <c r="D20" s="20"/>
      <c r="E20" s="7" t="s">
        <v>12</v>
      </c>
      <c r="F20" s="6">
        <v>7</v>
      </c>
      <c r="G20" s="6">
        <v>134</v>
      </c>
      <c r="H20" s="20"/>
      <c r="I20" s="8">
        <f t="shared" si="0"/>
        <v>0</v>
      </c>
    </row>
    <row r="21" spans="1:9" ht="43.5" customHeight="1" x14ac:dyDescent="0.2">
      <c r="A21" s="3">
        <v>17</v>
      </c>
      <c r="B21" s="34"/>
      <c r="C21" s="5" t="s">
        <v>27</v>
      </c>
      <c r="D21" s="20"/>
      <c r="E21" s="7" t="s">
        <v>12</v>
      </c>
      <c r="F21" s="6">
        <v>1</v>
      </c>
      <c r="G21" s="6">
        <v>78</v>
      </c>
      <c r="H21" s="20"/>
      <c r="I21" s="8">
        <f t="shared" si="0"/>
        <v>0</v>
      </c>
    </row>
    <row r="22" spans="1:9" ht="63.75" customHeight="1" x14ac:dyDescent="0.2">
      <c r="A22" s="3">
        <v>18</v>
      </c>
      <c r="B22" s="3" t="s">
        <v>28</v>
      </c>
      <c r="C22" s="5" t="s">
        <v>29</v>
      </c>
      <c r="D22" s="20"/>
      <c r="E22" s="7" t="s">
        <v>12</v>
      </c>
      <c r="F22" s="6">
        <v>1</v>
      </c>
      <c r="G22" s="6">
        <v>139</v>
      </c>
      <c r="H22" s="20"/>
      <c r="I22" s="8">
        <f t="shared" si="0"/>
        <v>0</v>
      </c>
    </row>
    <row r="23" spans="1:9" ht="38.25" customHeight="1" x14ac:dyDescent="0.2">
      <c r="A23" s="3">
        <v>19</v>
      </c>
      <c r="B23" s="31" t="s">
        <v>30</v>
      </c>
      <c r="C23" s="5">
        <v>21408351</v>
      </c>
      <c r="D23" s="20"/>
      <c r="E23" s="7" t="s">
        <v>12</v>
      </c>
      <c r="F23" s="6">
        <v>2</v>
      </c>
      <c r="G23" s="6">
        <v>299</v>
      </c>
      <c r="H23" s="20"/>
      <c r="I23" s="8">
        <f t="shared" si="0"/>
        <v>0</v>
      </c>
    </row>
    <row r="24" spans="1:9" ht="38.25" customHeight="1" x14ac:dyDescent="0.2">
      <c r="A24" s="3">
        <v>20</v>
      </c>
      <c r="B24" s="32"/>
      <c r="C24" s="5" t="s">
        <v>31</v>
      </c>
      <c r="D24" s="20"/>
      <c r="E24" s="7" t="s">
        <v>12</v>
      </c>
      <c r="F24" s="6">
        <v>39</v>
      </c>
      <c r="G24" s="6">
        <v>57</v>
      </c>
      <c r="H24" s="20"/>
      <c r="I24" s="8">
        <f t="shared" si="0"/>
        <v>0</v>
      </c>
    </row>
    <row r="25" spans="1:9" ht="38.25" customHeight="1" x14ac:dyDescent="0.2">
      <c r="A25" s="3">
        <v>21</v>
      </c>
      <c r="B25" s="32"/>
      <c r="C25" s="5" t="s">
        <v>14</v>
      </c>
      <c r="D25" s="20"/>
      <c r="E25" s="7" t="s">
        <v>12</v>
      </c>
      <c r="F25" s="6">
        <v>11</v>
      </c>
      <c r="G25" s="6">
        <v>61</v>
      </c>
      <c r="H25" s="20"/>
      <c r="I25" s="8">
        <f t="shared" si="0"/>
        <v>0</v>
      </c>
    </row>
    <row r="26" spans="1:9" ht="38.25" customHeight="1" x14ac:dyDescent="0.2">
      <c r="A26" s="3">
        <v>22</v>
      </c>
      <c r="B26" s="32"/>
      <c r="C26" s="5" t="s">
        <v>32</v>
      </c>
      <c r="D26" s="20"/>
      <c r="E26" s="7" t="s">
        <v>12</v>
      </c>
      <c r="F26" s="6">
        <v>10</v>
      </c>
      <c r="G26" s="6">
        <v>74</v>
      </c>
      <c r="H26" s="20"/>
      <c r="I26" s="8">
        <f t="shared" si="0"/>
        <v>0</v>
      </c>
    </row>
    <row r="27" spans="1:9" ht="38.25" customHeight="1" x14ac:dyDescent="0.2">
      <c r="A27" s="3">
        <v>23</v>
      </c>
      <c r="B27" s="32"/>
      <c r="C27" s="5" t="s">
        <v>33</v>
      </c>
      <c r="D27" s="20"/>
      <c r="E27" s="7" t="s">
        <v>12</v>
      </c>
      <c r="F27" s="6">
        <v>7</v>
      </c>
      <c r="G27" s="6">
        <v>173</v>
      </c>
      <c r="H27" s="20"/>
      <c r="I27" s="8">
        <f t="shared" si="0"/>
        <v>0</v>
      </c>
    </row>
    <row r="28" spans="1:9" ht="38.25" customHeight="1" x14ac:dyDescent="0.2">
      <c r="A28" s="3">
        <v>24</v>
      </c>
      <c r="B28" s="32"/>
      <c r="C28" s="5" t="s">
        <v>17</v>
      </c>
      <c r="D28" s="20"/>
      <c r="E28" s="7" t="s">
        <v>12</v>
      </c>
      <c r="F28" s="6">
        <v>4</v>
      </c>
      <c r="G28" s="6">
        <v>69</v>
      </c>
      <c r="H28" s="20"/>
      <c r="I28" s="8">
        <f t="shared" si="0"/>
        <v>0</v>
      </c>
    </row>
    <row r="29" spans="1:9" ht="38.25" customHeight="1" x14ac:dyDescent="0.2">
      <c r="A29" s="3">
        <v>25</v>
      </c>
      <c r="B29" s="34"/>
      <c r="C29" s="5" t="s">
        <v>34</v>
      </c>
      <c r="D29" s="20"/>
      <c r="E29" s="7" t="s">
        <v>12</v>
      </c>
      <c r="F29" s="6">
        <v>2</v>
      </c>
      <c r="G29" s="6">
        <v>111</v>
      </c>
      <c r="H29" s="20"/>
      <c r="I29" s="8">
        <f t="shared" si="0"/>
        <v>0</v>
      </c>
    </row>
    <row r="30" spans="1:9" ht="39" customHeight="1" x14ac:dyDescent="0.2">
      <c r="A30" s="3">
        <v>26</v>
      </c>
      <c r="B30" s="31" t="s">
        <v>35</v>
      </c>
      <c r="C30" s="5" t="s">
        <v>36</v>
      </c>
      <c r="D30" s="20"/>
      <c r="E30" s="7" t="s">
        <v>12</v>
      </c>
      <c r="F30" s="6">
        <v>6</v>
      </c>
      <c r="G30" s="6">
        <v>70</v>
      </c>
      <c r="H30" s="20"/>
      <c r="I30" s="8">
        <f t="shared" si="0"/>
        <v>0</v>
      </c>
    </row>
    <row r="31" spans="1:9" ht="39" customHeight="1" x14ac:dyDescent="0.2">
      <c r="A31" s="3">
        <v>27</v>
      </c>
      <c r="B31" s="32"/>
      <c r="C31" s="5" t="s">
        <v>37</v>
      </c>
      <c r="D31" s="20"/>
      <c r="E31" s="7" t="s">
        <v>12</v>
      </c>
      <c r="F31" s="6">
        <v>14</v>
      </c>
      <c r="G31" s="6">
        <v>71</v>
      </c>
      <c r="H31" s="20"/>
      <c r="I31" s="8">
        <f t="shared" si="0"/>
        <v>0</v>
      </c>
    </row>
    <row r="32" spans="1:9" ht="39" customHeight="1" x14ac:dyDescent="0.2">
      <c r="A32" s="3">
        <v>28</v>
      </c>
      <c r="B32" s="34"/>
      <c r="C32" s="5" t="s">
        <v>38</v>
      </c>
      <c r="D32" s="20"/>
      <c r="E32" s="7" t="s">
        <v>12</v>
      </c>
      <c r="F32" s="6">
        <v>13</v>
      </c>
      <c r="G32" s="6">
        <v>67</v>
      </c>
      <c r="H32" s="20"/>
      <c r="I32" s="8">
        <f t="shared" si="0"/>
        <v>0</v>
      </c>
    </row>
    <row r="33" spans="1:10" ht="51" customHeight="1" x14ac:dyDescent="0.2">
      <c r="A33" s="3">
        <v>29</v>
      </c>
      <c r="B33" s="3" t="s">
        <v>39</v>
      </c>
      <c r="C33" s="5" t="s">
        <v>40</v>
      </c>
      <c r="D33" s="20"/>
      <c r="E33" s="7" t="s">
        <v>41</v>
      </c>
      <c r="F33" s="6">
        <v>120</v>
      </c>
      <c r="G33" s="6">
        <v>395</v>
      </c>
      <c r="H33" s="20"/>
      <c r="I33" s="8">
        <f t="shared" si="0"/>
        <v>0</v>
      </c>
    </row>
    <row r="34" spans="1:10" ht="45.75" customHeight="1" x14ac:dyDescent="0.2">
      <c r="A34" s="3">
        <v>30</v>
      </c>
      <c r="B34" s="4" t="s">
        <v>42</v>
      </c>
      <c r="C34" s="10" t="s">
        <v>43</v>
      </c>
      <c r="D34" s="20"/>
      <c r="E34" s="11" t="s">
        <v>41</v>
      </c>
      <c r="F34" s="6">
        <v>39</v>
      </c>
      <c r="G34" s="6">
        <v>216</v>
      </c>
      <c r="H34" s="20"/>
      <c r="I34" s="8">
        <f t="shared" si="0"/>
        <v>0</v>
      </c>
    </row>
    <row r="35" spans="1:10" ht="48" customHeight="1" x14ac:dyDescent="0.2">
      <c r="A35" s="3">
        <v>31</v>
      </c>
      <c r="B35" s="12" t="s">
        <v>44</v>
      </c>
      <c r="C35" s="13" t="s">
        <v>45</v>
      </c>
      <c r="D35" s="21"/>
      <c r="E35" s="14" t="s">
        <v>41</v>
      </c>
      <c r="F35" s="6">
        <v>136</v>
      </c>
      <c r="G35" s="6">
        <v>142</v>
      </c>
      <c r="H35" s="20"/>
      <c r="I35" s="12">
        <f t="shared" si="0"/>
        <v>0</v>
      </c>
    </row>
    <row r="36" spans="1:10" ht="40.5" customHeight="1" x14ac:dyDescent="0.2">
      <c r="A36" s="4">
        <v>32</v>
      </c>
      <c r="B36" s="35" t="s">
        <v>46</v>
      </c>
      <c r="C36" s="36"/>
      <c r="D36" s="36"/>
      <c r="E36" s="36"/>
      <c r="F36" s="36"/>
      <c r="G36" s="36"/>
      <c r="H36" s="36"/>
      <c r="I36" s="37"/>
    </row>
    <row r="37" spans="1:10" ht="41.25" customHeight="1" x14ac:dyDescent="0.2">
      <c r="A37" s="11">
        <v>33</v>
      </c>
      <c r="B37" s="38" t="s">
        <v>47</v>
      </c>
      <c r="C37" s="38"/>
      <c r="D37" s="39">
        <f>I37</f>
        <v>0</v>
      </c>
      <c r="E37" s="39"/>
      <c r="F37" s="39"/>
      <c r="G37" s="39"/>
      <c r="H37" s="39"/>
      <c r="I37" s="19">
        <f>SUM(I5:I35)</f>
        <v>0</v>
      </c>
    </row>
    <row r="38" spans="1:10" s="22" customFormat="1" ht="144" customHeight="1" x14ac:dyDescent="0.2">
      <c r="A38" s="25" t="s">
        <v>52</v>
      </c>
      <c r="B38" s="26"/>
      <c r="C38" s="26"/>
      <c r="D38" s="26"/>
      <c r="E38" s="26"/>
      <c r="F38" s="26"/>
      <c r="G38" s="26"/>
      <c r="H38" s="26"/>
      <c r="I38" s="27"/>
    </row>
    <row r="39" spans="1:10" s="22" customFormat="1" ht="101.25" customHeight="1" x14ac:dyDescent="0.2">
      <c r="A39" s="28" t="s">
        <v>49</v>
      </c>
      <c r="B39" s="29"/>
      <c r="C39" s="29"/>
      <c r="D39" s="29"/>
      <c r="E39" s="29"/>
      <c r="F39" s="29"/>
      <c r="G39" s="29"/>
      <c r="H39" s="29"/>
      <c r="I39" s="29"/>
      <c r="J39" s="23"/>
    </row>
    <row r="40" spans="1:10" ht="27" customHeight="1" x14ac:dyDescent="0.2">
      <c r="A40" s="30"/>
      <c r="B40" s="30"/>
      <c r="C40" s="30"/>
      <c r="D40" s="30"/>
      <c r="E40" s="30"/>
      <c r="F40" s="30"/>
      <c r="G40" s="30"/>
      <c r="H40" s="30"/>
      <c r="I40" s="30"/>
      <c r="J40" s="17"/>
    </row>
    <row r="41" spans="1:10" x14ac:dyDescent="0.2">
      <c r="A41" s="18"/>
      <c r="B41" s="18"/>
      <c r="C41" s="18"/>
      <c r="D41" s="18"/>
      <c r="E41" s="18"/>
      <c r="F41" s="18"/>
      <c r="G41" s="18"/>
      <c r="H41" s="18"/>
      <c r="I41" s="18"/>
    </row>
  </sheetData>
  <sheetProtection algorithmName="SHA-512" hashValue="L3nxZrzZYPro/N/SWamGpBwEbaQUbCaFUKx4hYYCU0V2DHRSB+fW9KduyOUf4fPhnZrLvNOvhzhPbCU5/quL1g==" saltValue="vcq8jypRl5ey9dgCllhOBg==" spinCount="100000" sheet="1" selectLockedCells="1"/>
  <mergeCells count="21">
    <mergeCell ref="A1:I1"/>
    <mergeCell ref="A2:I2"/>
    <mergeCell ref="A3:A4"/>
    <mergeCell ref="B3:B4"/>
    <mergeCell ref="C3:C4"/>
    <mergeCell ref="D3:D4"/>
    <mergeCell ref="E3:E4"/>
    <mergeCell ref="F3:F4"/>
    <mergeCell ref="G3:G4"/>
    <mergeCell ref="H3:I3"/>
    <mergeCell ref="A38:I38"/>
    <mergeCell ref="A39:I39"/>
    <mergeCell ref="A40:I40"/>
    <mergeCell ref="B5:B13"/>
    <mergeCell ref="B23:B29"/>
    <mergeCell ref="B30:B32"/>
    <mergeCell ref="B36:I36"/>
    <mergeCell ref="B37:C37"/>
    <mergeCell ref="D37:H37"/>
    <mergeCell ref="B14:B15"/>
    <mergeCell ref="B16:B21"/>
  </mergeCells>
  <phoneticPr fontId="1" type="noConversion"/>
  <pageMargins left="0.59055118110236227" right="0.31496062992125984" top="0.7480314960629921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报价清单（固化）</vt:lpstr>
      <vt:lpstr>'报价清单（固化）'!_Hlk74305426</vt:lpstr>
      <vt:lpstr>'报价清单（固化）'!Print_Titles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MY_FISHER</dc:creator>
  <cp:lastModifiedBy>MY_FISHER</cp:lastModifiedBy>
  <cp:lastPrinted>2023-08-11T02:55:52Z</cp:lastPrinted>
  <dcterms:created xsi:type="dcterms:W3CDTF">2023-08-09T13:53:25Z</dcterms:created>
  <dcterms:modified xsi:type="dcterms:W3CDTF">2023-08-13T00:05:13Z</dcterms:modified>
</cp:coreProperties>
</file>