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控制价" sheetId="3" r:id="rId1"/>
    <sheet name="分部分项工程量清单与计价表_含定额_" sheetId="1" r:id="rId2"/>
    <sheet name="单价措施项目清单与计价表_" sheetId="2" r:id="rId3"/>
  </sheets>
  <definedNames>
    <definedName name="_xlnm._FilterDatabase" localSheetId="1" hidden="1">分部分项工程量清单与计价表_含定额_!$4:$418</definedName>
  </definedNames>
  <calcPr calcId="144525"/>
</workbook>
</file>

<file path=xl/sharedStrings.xml><?xml version="1.0" encoding="utf-8"?>
<sst xmlns="http://schemas.openxmlformats.org/spreadsheetml/2006/main" count="1810" uniqueCount="657">
  <si>
    <t>报价汇总表</t>
  </si>
  <si>
    <t>工程名称：漳州高祖文明展厅、会议室装修改造工程</t>
  </si>
  <si>
    <t>序号</t>
  </si>
  <si>
    <t>单位工程名称</t>
  </si>
  <si>
    <t>金额(元)</t>
  </si>
  <si>
    <t xml:space="preserve"> </t>
  </si>
  <si>
    <t>1</t>
  </si>
  <si>
    <t>土建单位工程</t>
  </si>
  <si>
    <t>2</t>
  </si>
  <si>
    <t>安装单位工程</t>
  </si>
  <si>
    <t>3</t>
  </si>
  <si>
    <t>智能化工程管线安装</t>
  </si>
  <si>
    <t>4</t>
  </si>
  <si>
    <t>其他项目费</t>
  </si>
  <si>
    <t>暂列金额</t>
  </si>
  <si>
    <t>专业工程暂估价</t>
  </si>
  <si>
    <t>总承包服务费</t>
  </si>
  <si>
    <t>合   计</t>
  </si>
  <si>
    <t>分部分项工程量清单</t>
  </si>
  <si>
    <t>工程名称：单项工程S01_土建单位工程</t>
  </si>
  <si>
    <t>项目编码</t>
  </si>
  <si>
    <t>项目名称</t>
  </si>
  <si>
    <t>项目特征描述</t>
  </si>
  <si>
    <t>计量
单位</t>
  </si>
  <si>
    <t>数量</t>
  </si>
  <si>
    <t>综合单价</t>
  </si>
  <si>
    <t>合价</t>
  </si>
  <si>
    <t>备注</t>
  </si>
  <si>
    <t>一</t>
  </si>
  <si>
    <t>拆除工程</t>
  </si>
  <si>
    <t>011610001001</t>
  </si>
  <si>
    <t>门窗拆除</t>
  </si>
  <si>
    <t>1.拆除整樘门窗</t>
  </si>
  <si>
    <t>樘</t>
  </si>
  <si>
    <t>011601001001</t>
  </si>
  <si>
    <t>砖（石）砌体拆
除</t>
  </si>
  <si>
    <t>1.拆除砌体 (各种轻质砖)</t>
  </si>
  <si>
    <t>m3</t>
  </si>
  <si>
    <t>011605001001</t>
  </si>
  <si>
    <t>平面块料拆除</t>
  </si>
  <si>
    <t>1.拆除块料面层（含结合层
）</t>
  </si>
  <si>
    <t>m2</t>
  </si>
  <si>
    <t>011606003001</t>
  </si>
  <si>
    <t>天棚面龙骨及饰
面拆除</t>
  </si>
  <si>
    <t xml:space="preserve">  1.拆除天棚吊顶</t>
  </si>
  <si>
    <t>5</t>
  </si>
  <si>
    <t>011605002001</t>
  </si>
  <si>
    <t>立面块料拆除</t>
  </si>
  <si>
    <t>1.拆除墙面块料层（含结合
层）</t>
  </si>
  <si>
    <t>6</t>
  </si>
  <si>
    <t>011606002001</t>
  </si>
  <si>
    <t>墙柱面龙骨及饰
面拆除</t>
  </si>
  <si>
    <t>1.拆除墙面金属面板</t>
  </si>
  <si>
    <t>7</t>
  </si>
  <si>
    <t>011609002001</t>
  </si>
  <si>
    <t>隔断隔墙拆除</t>
  </si>
  <si>
    <t xml:space="preserve">  1.拆除卫生间隔断</t>
  </si>
  <si>
    <t>8</t>
  </si>
  <si>
    <t>031004006002</t>
  </si>
  <si>
    <t>大便器</t>
  </si>
  <si>
    <t xml:space="preserve">  1.拆除原有蹲式大便器</t>
  </si>
  <si>
    <t>组</t>
  </si>
  <si>
    <t>9</t>
  </si>
  <si>
    <t>031004007002</t>
  </si>
  <si>
    <t>小便器</t>
  </si>
  <si>
    <t xml:space="preserve">  1.拆除原有感应式小便器</t>
  </si>
  <si>
    <t>10</t>
  </si>
  <si>
    <t>01b001</t>
  </si>
  <si>
    <t>拆除原有洗漱台</t>
  </si>
  <si>
    <t>个</t>
  </si>
  <si>
    <t>11</t>
  </si>
  <si>
    <t>01b002</t>
  </si>
  <si>
    <t>拆除原有柜子</t>
  </si>
  <si>
    <t>12</t>
  </si>
  <si>
    <t>010103002001</t>
  </si>
  <si>
    <t>余方弃置</t>
  </si>
  <si>
    <t xml:space="preserve">  1.废弃料品种:建筑垃圾
  2.运距:运距自行考虑</t>
  </si>
  <si>
    <t>小     计</t>
  </si>
  <si>
    <t>二</t>
  </si>
  <si>
    <t>新装修工程</t>
  </si>
  <si>
    <t>010401003001</t>
  </si>
  <si>
    <t>实心砖墙</t>
  </si>
  <si>
    <t>1.砖品种、规格、强度等
级:烧结煤矸石普通砖
  2.砂浆强度等级、配合比
:混合砂浆M5</t>
  </si>
  <si>
    <t>011201004001</t>
  </si>
  <si>
    <t>立面砂浆找平层</t>
  </si>
  <si>
    <t>1.内墙面水泥砂浆找平抹
灰（9+5mm厚）</t>
  </si>
  <si>
    <t>011102003001</t>
  </si>
  <si>
    <t>块料楼地面</t>
  </si>
  <si>
    <t>1.结合层厚度、砂浆配合比
:水泥砂浆1：3厚度20mm
2.面层材料品种、规格、颜
色:800*800防滑地砖</t>
  </si>
  <si>
    <t>011104002001</t>
  </si>
  <si>
    <t>竹、木(复合)地
板</t>
  </si>
  <si>
    <t>1.30*30*2镀锌方管@300
  2.双层9厘阻燃板基层
  3.WD-03 复合木地板</t>
  </si>
  <si>
    <t>011103002001</t>
  </si>
  <si>
    <t>橡胶板卷材楼地
面</t>
  </si>
  <si>
    <t>1.8厚WF-01 塑胶地板</t>
  </si>
  <si>
    <t>011101005001</t>
  </si>
  <si>
    <t>自流坪楼地面</t>
  </si>
  <si>
    <t>1.自流平水泥砂浆楼地面
基层 (4mm厚)</t>
  </si>
  <si>
    <t>011108001001</t>
  </si>
  <si>
    <t>石材零星项目</t>
  </si>
  <si>
    <t>1.ST-01云多拉灰20MM 门
槛石</t>
  </si>
  <si>
    <t>011302001001</t>
  </si>
  <si>
    <t>天棚吊顶</t>
  </si>
  <si>
    <t>1.装配式U型轻钢（不上人
型）
  2.9厘阻燃基层板
  3.9厘纸面石膏板刷白色乳
胶漆</t>
  </si>
  <si>
    <t>011302001002</t>
  </si>
  <si>
    <t>1.装配式U型轻钢（不上人
型）
  2.300*600mm铝扣板天棚面
层
  3.铝扣板收边线</t>
  </si>
  <si>
    <t>011302001003</t>
  </si>
  <si>
    <t>1.装配式U型轻钢（不上人
型）
  2.9厘阻燃基层板
  3.9厘纸面石膏板刷白色乳
胶漆
  4.双层天花软膜</t>
  </si>
  <si>
    <t>011302001005</t>
  </si>
  <si>
    <t>电梯厅吊顶  详见大样
11/DY-04
  1.装配式U型轻钢（不上人
型）
  2.9厘阻燃基层板、15厘阻
燃基层板
  3.9厘纸面石膏板刷白色乳
胶漆
  4.双层天花软膜</t>
  </si>
  <si>
    <t>011502001001</t>
  </si>
  <si>
    <t>金属装饰线</t>
  </si>
  <si>
    <t>1.MT-01哑光黑钛不锈钢线
条20mm</t>
  </si>
  <si>
    <t>m</t>
  </si>
  <si>
    <t>13</t>
  </si>
  <si>
    <t>011304001001</t>
  </si>
  <si>
    <t>灯带槽</t>
  </si>
  <si>
    <t>1.9厘阻燃基层板
  2.9厘纸面石膏板刷白色乳
胶漆</t>
  </si>
  <si>
    <t>14</t>
  </si>
  <si>
    <t>011304001002</t>
  </si>
  <si>
    <t>电梯厅吊顶  详见大样
11/DY-04
  1.9厘纸面石膏板刷白色乳
胶漆</t>
  </si>
  <si>
    <t>15</t>
  </si>
  <si>
    <t>010810002001</t>
  </si>
  <si>
    <t>木窗帘盒</t>
  </si>
  <si>
    <t>16</t>
  </si>
  <si>
    <t>011204003001</t>
  </si>
  <si>
    <t>块料墙面</t>
  </si>
  <si>
    <t>1.400*800瓷砖墙面（卫生
间及水吧）</t>
  </si>
  <si>
    <t>17</t>
  </si>
  <si>
    <t>011406001001</t>
  </si>
  <si>
    <t>抹灰面油漆涂料</t>
  </si>
  <si>
    <t>1.白色乳胶漆墙面</t>
  </si>
  <si>
    <t>18</t>
  </si>
  <si>
    <t>011105003001</t>
  </si>
  <si>
    <t>块料踢脚线</t>
  </si>
  <si>
    <t>1.踢脚线高度:100mm
2.面层材料品种、规格、颜
色:瓷砖</t>
  </si>
  <si>
    <t>19</t>
  </si>
  <si>
    <t>011210003001</t>
  </si>
  <si>
    <t>玻璃隔断</t>
  </si>
  <si>
    <t>1.6+6mm中空百叶钢化玻璃
窗</t>
  </si>
  <si>
    <t>20</t>
  </si>
  <si>
    <t>011207001001</t>
  </si>
  <si>
    <t>墙面装饰板</t>
  </si>
  <si>
    <t>会议室
  1.WD-01 6mm木纹抗倍特板
  2.15厘阻燃板基层
  3.30*30*2镀锌方管@350</t>
  </si>
  <si>
    <t>21</t>
  </si>
  <si>
    <t>011207001002</t>
  </si>
  <si>
    <t>1.WD-01 6mm木纹抗倍特板
  2.15厘阻燃板基层
  3.30*30*2镀锌方管@350</t>
  </si>
  <si>
    <t>22</t>
  </si>
  <si>
    <t>011207001003</t>
  </si>
  <si>
    <t>1.WD-02 6mm白色抗倍特板
  2.15厘阻燃板基层
  3.30*30*2镀锌方管@350</t>
  </si>
  <si>
    <t>23</t>
  </si>
  <si>
    <t>011207001005</t>
  </si>
  <si>
    <t>电梯门
  1.10厚阻燃板饰面
  2.MT-04本色拉丝不锈钢</t>
  </si>
  <si>
    <t>24</t>
  </si>
  <si>
    <t>011105006001</t>
  </si>
  <si>
    <t>金属踢脚线</t>
  </si>
  <si>
    <t>1.多层板基底、面饰不锈钢
板踢脚板（40mm高）</t>
  </si>
  <si>
    <t>25</t>
  </si>
  <si>
    <t>010801002001</t>
  </si>
  <si>
    <t>木质门（带门套
）</t>
  </si>
  <si>
    <t>1.成品实木复合板
1300*2400mm</t>
  </si>
  <si>
    <t>26</t>
  </si>
  <si>
    <t>010801002002</t>
  </si>
  <si>
    <t>1.成品实木复合板
1000*2400mm</t>
  </si>
  <si>
    <t>27</t>
  </si>
  <si>
    <t>010801002003</t>
  </si>
  <si>
    <t>1.成品实木复合板
700*2100mm</t>
  </si>
  <si>
    <t>28</t>
  </si>
  <si>
    <t>011206001001</t>
  </si>
  <si>
    <t>窗台压顶
  1.ST-01 云多拉灰石材</t>
  </si>
  <si>
    <t>29</t>
  </si>
  <si>
    <t>011108001002</t>
  </si>
  <si>
    <t>花台
1.零星砖砌体
2.ST-01云多拉灰石材</t>
  </si>
  <si>
    <t>30</t>
  </si>
  <si>
    <t>011207001004</t>
  </si>
  <si>
    <t>1.MT-01 哑光黑钛不锈钢
  2.15厘阻燃板基层
  3.30*30*2镀锌方管@350</t>
  </si>
  <si>
    <t>31</t>
  </si>
  <si>
    <t>011501001001</t>
  </si>
  <si>
    <t>柜台</t>
  </si>
  <si>
    <t>1.1775*800*600mm卫生间
洗漱台
  2.白色抗倍特饰面板
  3.石英石台面</t>
  </si>
  <si>
    <t>32</t>
  </si>
  <si>
    <t>011501008001</t>
  </si>
  <si>
    <t>木壁柜</t>
  </si>
  <si>
    <t>1.1330*2400mm白色抗倍特
饰面板柜子</t>
  </si>
  <si>
    <t>33</t>
  </si>
  <si>
    <t>011501020001</t>
  </si>
  <si>
    <t>服务台</t>
  </si>
  <si>
    <t>1.5874*800*600mm茶水间
服务台
  2.白色抗倍特饰面板
  3.石英石台面</t>
  </si>
  <si>
    <t>34</t>
  </si>
  <si>
    <t>011210005001</t>
  </si>
  <si>
    <t>成品隔断</t>
  </si>
  <si>
    <t>1.卫生间白色抗倍特隔断
12mm</t>
  </si>
  <si>
    <t>合     计</t>
  </si>
  <si>
    <t>工程名称：单项工程S01_安装单位工程</t>
  </si>
  <si>
    <t>030901001015</t>
  </si>
  <si>
    <t>水喷淋钢管</t>
  </si>
  <si>
    <t>1.内外壁热浸镀锌镀锌钢管
（沟槽连接）DN150 拆除</t>
  </si>
  <si>
    <t>030901001017</t>
  </si>
  <si>
    <t>1.内外壁热浸镀锌镀锌钢管
（沟槽连接）DN80 拆除</t>
  </si>
  <si>
    <t>030901001001</t>
  </si>
  <si>
    <t>1.内外壁热浸镀锌镀锌钢管
（沟槽连接）DN70 拆除</t>
  </si>
  <si>
    <t>030901001003</t>
  </si>
  <si>
    <t>1.内外壁热浸镀锌镀锌钢管
（螺纹连接）DN50 拆除</t>
  </si>
  <si>
    <t>030901001004</t>
  </si>
  <si>
    <t>1.内外壁热浸镀锌镀锌钢管
（螺纹连接）DN40 拆除</t>
  </si>
  <si>
    <t>030901001005</t>
  </si>
  <si>
    <t>1.内外壁热浸镀锌镀锌钢管
（螺纹连接）DN32 拆除</t>
  </si>
  <si>
    <t>030901001006</t>
  </si>
  <si>
    <t>1.内外壁热浸镀锌镀锌钢管
（螺纹连接）DN25 拆除</t>
  </si>
  <si>
    <t>030901003001</t>
  </si>
  <si>
    <t>水喷淋(雾)喷头</t>
  </si>
  <si>
    <t>1.喷淋头 拆除</t>
  </si>
  <si>
    <t>030901010002</t>
  </si>
  <si>
    <t>室内消火栓</t>
  </si>
  <si>
    <t>1.消火栓箱 拆除</t>
  </si>
  <si>
    <t>套</t>
  </si>
  <si>
    <t>031002001003</t>
  </si>
  <si>
    <t>管道支架</t>
  </si>
  <si>
    <t>1.管道支架制作 单件重量
(100kg以内) 拆除
2.管道支架安装 单件重量
(100kg以内) 拆除</t>
  </si>
  <si>
    <t>kg</t>
  </si>
  <si>
    <t>031201003003</t>
  </si>
  <si>
    <t>金属结构刷油</t>
  </si>
  <si>
    <t>1.手工除锈 一般钢结构 轻
锈 拆除
2.一般钢结构 红丹防锈漆 
2遍 拆除
3.一般钢结构 调和漆 2遍 
拆除</t>
  </si>
  <si>
    <t>给排水工程</t>
  </si>
  <si>
    <t>031001006005</t>
  </si>
  <si>
    <t>塑料管</t>
  </si>
  <si>
    <t>1.给排水管道 室内 PP-R给
水管（S4同质热熔连接）
DN15
2.管道消毒、冲洗 公称直径
(15mm以内)</t>
  </si>
  <si>
    <t>031001006002</t>
  </si>
  <si>
    <t>1.给排水管道 室内 PP-R给
水管（S4同质热熔连接）
DN20
2.管道消毒、冲洗 公称直径
(20mm以内)</t>
  </si>
  <si>
    <t>031001006006</t>
  </si>
  <si>
    <t>1.给排水管道 室内 PP-R给
水管（S4同质热熔连接）
DN25
2.管道消毒、冲洗 公称直径
(32mm以内)</t>
  </si>
  <si>
    <t>031001006007</t>
  </si>
  <si>
    <t>1.给排水管道 室内 PP-R给
水管（S4同质热熔连接）
DN32
2.管道消毒、冲洗 公称直径
(32mm以内)</t>
  </si>
  <si>
    <t>031001006008</t>
  </si>
  <si>
    <t>1.给排水管道 室内 PP-R给
水管（S4同质热熔连接）
DN40
2.管道消毒、冲洗 公称直径
(40mm以内)</t>
  </si>
  <si>
    <t>031001006009</t>
  </si>
  <si>
    <t>1.给排水管道 室内 UPVC排
水管 承插粘接DN50</t>
  </si>
  <si>
    <t>031001006001</t>
  </si>
  <si>
    <t>1.给排水管道 室内 UPVC排
水管 承插粘接DN75</t>
  </si>
  <si>
    <t>031001006010</t>
  </si>
  <si>
    <t>1.给排水管道 室内 UPVC排
水管 承插粘接DN100</t>
  </si>
  <si>
    <t>031003001002</t>
  </si>
  <si>
    <t>螺纹阀门</t>
  </si>
  <si>
    <t>1.截止阀DN40</t>
  </si>
  <si>
    <t>031004014001</t>
  </si>
  <si>
    <t>给、排水附(配
)件</t>
  </si>
  <si>
    <t>1.地漏DN50</t>
  </si>
  <si>
    <t>031004014003</t>
  </si>
  <si>
    <t>1.清扫口DN75</t>
  </si>
  <si>
    <t>031004006003</t>
  </si>
  <si>
    <t>1.蹲式大便器 低水箱冲洗阀</t>
  </si>
  <si>
    <t>031004007003</t>
  </si>
  <si>
    <t>1.感应式小便器</t>
  </si>
  <si>
    <t>031004003002</t>
  </si>
  <si>
    <t>洗脸盆</t>
  </si>
  <si>
    <t>1.洗手盆 感应式水嘴</t>
  </si>
  <si>
    <t>031004008002</t>
  </si>
  <si>
    <t>其他成品卫生器
具</t>
  </si>
  <si>
    <t>1.污水池(乙型)</t>
  </si>
  <si>
    <t>011615001003</t>
  </si>
  <si>
    <t>开孔(打洞)</t>
  </si>
  <si>
    <t>1.预留孔洞 混凝土楼板 (公
称直径(100mm以内))
2.堵洞 公称直径(100mm以内
)</t>
  </si>
  <si>
    <t>011615001001</t>
  </si>
  <si>
    <t>1.预留孔洞 混凝土楼板 (公
称直径(50mm以内))
2.堵洞 公称直径(50mm以内)</t>
  </si>
  <si>
    <t>三</t>
  </si>
  <si>
    <t>消火栓工程</t>
  </si>
  <si>
    <t>030901002001</t>
  </si>
  <si>
    <t>消火栓钢管</t>
  </si>
  <si>
    <t>1.内外壁热浸镀锌镀锌钢管
（沟槽连接）DN100</t>
  </si>
  <si>
    <t>030901002003</t>
  </si>
  <si>
    <t>1.内外壁热浸镀锌镀锌钢管
（沟槽连接）DN70</t>
  </si>
  <si>
    <t>030901010003</t>
  </si>
  <si>
    <t>1.室内消火栓采用SNW65-Ⅲ-
H型减压稳压消火栓 含有直
流水枪QZ19;水龙带DN65长
25米,消防软管卷盘(软管内
径19mm,软管长度30m)</t>
  </si>
  <si>
    <t>031003003001</t>
  </si>
  <si>
    <t>焊接法兰阀门</t>
  </si>
  <si>
    <t>1.蝶阀DN100
2.管道附件 碳钢平焊法兰安
装 公称直径(100mm以内)</t>
  </si>
  <si>
    <t>030901013002</t>
  </si>
  <si>
    <t>灭火器</t>
  </si>
  <si>
    <t>1.灭火器 MF/ABC4
2.灭火器箱  4具</t>
  </si>
  <si>
    <t>具</t>
  </si>
  <si>
    <t>031002001004</t>
  </si>
  <si>
    <t>1.管道支架制作 单件重量
(100kg以内)
2.管道支架安装 单件重量
(100kg以内)</t>
  </si>
  <si>
    <t>031201003004</t>
  </si>
  <si>
    <t>1.手工除锈 一般钢结构 轻
锈
2.一般钢结构 红丹防锈漆 
2遍
3.一般钢结构 调和漆 2遍</t>
  </si>
  <si>
    <t>031201001002</t>
  </si>
  <si>
    <t>管道刷油</t>
  </si>
  <si>
    <t>1.管道刷油 红丹防锈漆 (共
2遍)
2.管道刷油 调和漆 (共2遍)</t>
  </si>
  <si>
    <t>030905002001</t>
  </si>
  <si>
    <t>水灭火控制装置
调试</t>
  </si>
  <si>
    <t>1.水灭火控制装置调试 消火
栓灭火系统</t>
  </si>
  <si>
    <t>点</t>
  </si>
  <si>
    <t>四</t>
  </si>
  <si>
    <t>喷淋工程</t>
  </si>
  <si>
    <t>030901001007</t>
  </si>
  <si>
    <t>1.内外壁热浸镀锌镀锌钢管
（沟槽连接）DN150</t>
  </si>
  <si>
    <t>030901001008</t>
  </si>
  <si>
    <t>1.内外壁热浸镀锌镀锌钢管
（沟槽连接）DN125</t>
  </si>
  <si>
    <t>030901001009</t>
  </si>
  <si>
    <t>030901001016</t>
  </si>
  <si>
    <t>1.内外壁热浸镀锌镀锌钢管
（沟槽连接）DN80</t>
  </si>
  <si>
    <t>030901001002</t>
  </si>
  <si>
    <t>030901001010</t>
  </si>
  <si>
    <t>1.内外壁热浸镀锌镀锌钢管
（螺纹连接）DN50</t>
  </si>
  <si>
    <t>030901001011</t>
  </si>
  <si>
    <t>1.内外壁热浸镀锌镀锌钢管
（螺纹连接）DN40</t>
  </si>
  <si>
    <t>030901001012</t>
  </si>
  <si>
    <t>1.内外壁热浸镀锌镀锌钢管
（螺纹连接）DN32</t>
  </si>
  <si>
    <t>030901001013</t>
  </si>
  <si>
    <t>1.内外壁热浸镀锌镀锌钢管
（螺纹连接）DN25</t>
  </si>
  <si>
    <t>030901003004</t>
  </si>
  <si>
    <t>1.直立型喷头ZSTZ-15</t>
  </si>
  <si>
    <t>030901003002</t>
  </si>
  <si>
    <t>1.下垂型喷头ZSTX-15</t>
  </si>
  <si>
    <t>031002001002</t>
  </si>
  <si>
    <t>031201003002</t>
  </si>
  <si>
    <t>031201001003</t>
  </si>
  <si>
    <t>五</t>
  </si>
  <si>
    <t>报警工程</t>
  </si>
  <si>
    <t>030411001007</t>
  </si>
  <si>
    <t>配管</t>
  </si>
  <si>
    <t>1.套接紧定式镀锌钢导管（
JDG）敷设 砖、混凝土结构
明配 JDG20</t>
  </si>
  <si>
    <t>030411001009</t>
  </si>
  <si>
    <t>1.套接紧定式镀锌钢导管（
JDG）敷设 砖、混凝土结构
明配 JDG25</t>
  </si>
  <si>
    <t>030413001003</t>
  </si>
  <si>
    <t>铁构件</t>
  </si>
  <si>
    <t>1.金属构件制作与安装 一般
铁构件制作  0.036t
2.金属构件制作与安装 一般
铁构件安装  0.036t</t>
  </si>
  <si>
    <t>030411004008</t>
  </si>
  <si>
    <t>配线</t>
  </si>
  <si>
    <t>1.管内穿线 WDZBN-RYS-
2x1.5</t>
  </si>
  <si>
    <t>030411004005</t>
  </si>
  <si>
    <t>1.管内穿线 WDZBN-BYJ-2.5</t>
  </si>
  <si>
    <t>030904007001</t>
  </si>
  <si>
    <t>消防广播(扬声器
)</t>
  </si>
  <si>
    <t>1.吸顶消防音箱WY-BG5-2 3W</t>
  </si>
  <si>
    <t>030904008002</t>
  </si>
  <si>
    <t>模块(模块箱)</t>
  </si>
  <si>
    <t>1.总线短路保护隔离器JBF-
4171 SI</t>
  </si>
  <si>
    <t>030904008003</t>
  </si>
  <si>
    <t>1.总线消防广播模块JBF-
143F GB</t>
  </si>
  <si>
    <t>030904003001</t>
  </si>
  <si>
    <t>按钮</t>
  </si>
  <si>
    <t>1.手动报警按钮(带电话孔
)JBF-101F-N/P</t>
  </si>
  <si>
    <t>030904003003</t>
  </si>
  <si>
    <t>1.智能消火栓按钮JBF-101F-
N</t>
  </si>
  <si>
    <t>030904005002</t>
  </si>
  <si>
    <t>声光报警器</t>
  </si>
  <si>
    <t>1.声光报警器JBF-3372D</t>
  </si>
  <si>
    <t>030904001001</t>
  </si>
  <si>
    <t>点型探测器</t>
  </si>
  <si>
    <t>1.感烟探测器(带地址码
)JTY-GD-JBF-4100</t>
  </si>
  <si>
    <t>030904008004</t>
  </si>
  <si>
    <t>1.火灾区域显示器JBF-
VDP3060B B</t>
  </si>
  <si>
    <t>030411006004</t>
  </si>
  <si>
    <t>接线盒</t>
  </si>
  <si>
    <t>1.暗装接线盒</t>
  </si>
  <si>
    <t>030905001002</t>
  </si>
  <si>
    <t>自动报警系统调
试</t>
  </si>
  <si>
    <t>1.自动报警系统调试(点以内
) (不含主机设备安装)</t>
  </si>
  <si>
    <t>系统</t>
  </si>
  <si>
    <t>六</t>
  </si>
  <si>
    <t>弱电工程</t>
  </si>
  <si>
    <t>030411001001</t>
  </si>
  <si>
    <t>1.套接紧定式镀锌钢导管（
JDG）敷设 砖、混凝土结构
暗配 JDG20</t>
  </si>
  <si>
    <t>030411001002</t>
  </si>
  <si>
    <t>1.套接紧定式镀锌钢导管（
JDG）敷设 砖、混凝土结构
暗配 JDG25</t>
  </si>
  <si>
    <t>030413002003</t>
  </si>
  <si>
    <t>凿(压)槽</t>
  </si>
  <si>
    <t>1.剔堵槽、沟 砖结构 宽
mm*深mm (70*70)</t>
  </si>
  <si>
    <t>030502005002</t>
  </si>
  <si>
    <t>双绞线缆</t>
  </si>
  <si>
    <t>1.综合布线系统工程 UTP5</t>
  </si>
  <si>
    <t>030502012002</t>
  </si>
  <si>
    <t>信息插座</t>
  </si>
  <si>
    <t>1.宽带信号插座一个宽带插
口 TU</t>
  </si>
  <si>
    <t>030411006005</t>
  </si>
  <si>
    <t>1.综合布线系统工程 安装信
息插座底盒(接线盒) (砖墙
内)</t>
  </si>
  <si>
    <t>七</t>
  </si>
  <si>
    <t>通风工程</t>
  </si>
  <si>
    <t>030702001003</t>
  </si>
  <si>
    <t>碳钢通风管道</t>
  </si>
  <si>
    <t>1.镀锌薄钢板法兰风管制作
、安装 镀锌薄钢板矩形风管
(δ=0.5mm以内咬口)长边长 
(≤320mm)</t>
  </si>
  <si>
    <t>030703007003</t>
  </si>
  <si>
    <t>碳钢风口、散流
器、百叶窗</t>
  </si>
  <si>
    <t>1.防雨百叶风口250*200</t>
  </si>
  <si>
    <t>030703007009</t>
  </si>
  <si>
    <t>1.双层百叶风口160*160</t>
  </si>
  <si>
    <t>030703007002</t>
  </si>
  <si>
    <t>1.双层百叶风口200*160</t>
  </si>
  <si>
    <t>030703007006</t>
  </si>
  <si>
    <t>1.双层百叶风口200*200</t>
  </si>
  <si>
    <t>030703007005</t>
  </si>
  <si>
    <t>1.双层百叶风口250*250</t>
  </si>
  <si>
    <t>八</t>
  </si>
  <si>
    <t>强电工程</t>
  </si>
  <si>
    <t>030404017004</t>
  </si>
  <si>
    <t>配电箱</t>
  </si>
  <si>
    <t>1.配电箱AL</t>
  </si>
  <si>
    <t>台</t>
  </si>
  <si>
    <t>030404017001</t>
  </si>
  <si>
    <t>1.配电箱ALE</t>
  </si>
  <si>
    <t>030404017002</t>
  </si>
  <si>
    <t>1.配电箱ALkt</t>
  </si>
  <si>
    <t>030412005005</t>
  </si>
  <si>
    <t>荧光灯</t>
  </si>
  <si>
    <t>1.600*300LED平板灯IP65 
12W 光通量1020Lm</t>
  </si>
  <si>
    <t>030412005003</t>
  </si>
  <si>
    <t>1.600*600LED平板灯48W 光
通量4080Lm</t>
  </si>
  <si>
    <t>030412005001</t>
  </si>
  <si>
    <t>1.LED单管日光灯 LED光源 
1*21W*FL 单管光通量2100Lm</t>
  </si>
  <si>
    <t>030412004009</t>
  </si>
  <si>
    <t>装饰灯</t>
  </si>
  <si>
    <t>1.LED灯带10W/m 光通量
850Lm/m</t>
  </si>
  <si>
    <t>030412004005</t>
  </si>
  <si>
    <t>1.LED灯膜40W/m2 光通量
3400Lm/m2</t>
  </si>
  <si>
    <t>030412004007</t>
  </si>
  <si>
    <t>1.LED射灯10W 光通量850Lm</t>
  </si>
  <si>
    <t>030412005002</t>
  </si>
  <si>
    <t>1.LED120MM筒灯10W 光通量
850Lm</t>
  </si>
  <si>
    <t>030412004001</t>
  </si>
  <si>
    <t>1.A型LED单面疏散出口灯(规
格:中型)  (持续型灯具)ZF-
BLJC-1LROEⅠ1W DC36V 不带
蓄电池 集中供电   E</t>
  </si>
  <si>
    <t>030412004006</t>
  </si>
  <si>
    <t>1.A型LED消防应急照明灯(非
持续型灯具)ZF-ZFJC-E5W 
DC36V DC36V 不带蓄电池 集
中供电 不带蓄电池 集中供
电</t>
  </si>
  <si>
    <t>030412004008</t>
  </si>
  <si>
    <t>1.A型LED单向单面疏散指示
灯(规格:中型)(持续型灯具
)ZF-BLJC-1LROEⅠ1W DC36V 
不带蓄电池 集中供电</t>
  </si>
  <si>
    <t>030412004004</t>
  </si>
  <si>
    <t>1.A型LED单向双面多信息复
合疏散指示灯(规格:中型)  
(持续型灯具)ZF-BLJC-
1LROEⅡ1W DC36V 不带蓄电
池 集中供电   F</t>
  </si>
  <si>
    <t>030412004003</t>
  </si>
  <si>
    <t>1.A型LED双面疏散指示灯(规
格:中型)  (持续型灯具)ZF-
BLJC-1LROEⅡ1W DC36V 不带
蓄电池 集中供电</t>
  </si>
  <si>
    <t>030404036002</t>
  </si>
  <si>
    <t>其他电器</t>
  </si>
  <si>
    <t>1.排气扇220V/40W</t>
  </si>
  <si>
    <t>030404035003</t>
  </si>
  <si>
    <t>插座</t>
  </si>
  <si>
    <t>1.烘手器插座IP54JC51023B 
10A 250V H</t>
  </si>
  <si>
    <t>030404035007</t>
  </si>
  <si>
    <t>1.普通插座IP54 JC51023B 
10A 250V C</t>
  </si>
  <si>
    <t>030404035004</t>
  </si>
  <si>
    <t>1.普通插座JC51023B 10A 
250V</t>
  </si>
  <si>
    <t>030404035005</t>
  </si>
  <si>
    <t>1.普通插座JC51023B 10A 
250V a</t>
  </si>
  <si>
    <t>030404035002</t>
  </si>
  <si>
    <t>1.投影屏幕电源插座
JC51023B 10A 250V PM</t>
  </si>
  <si>
    <t>030404035001</t>
  </si>
  <si>
    <t>1.投影仪电源插座JC51023B 
10A 250V TY</t>
  </si>
  <si>
    <t>030404034005</t>
  </si>
  <si>
    <t>照明开关</t>
  </si>
  <si>
    <t>1.单联单控开关 JC51K/1 
10A 250V</t>
  </si>
  <si>
    <t>030404034006</t>
  </si>
  <si>
    <t>1.双联单控开关 JC52K/1 
10A 250V</t>
  </si>
  <si>
    <t>030404034003</t>
  </si>
  <si>
    <t>1.三联单控开关 JC53K/1 
10A 250V</t>
  </si>
  <si>
    <t>030404034001</t>
  </si>
  <si>
    <t>1.四联单控开关 JC54K/1 
10A 250V</t>
  </si>
  <si>
    <t>030404034004</t>
  </si>
  <si>
    <t>1.空调开关</t>
  </si>
  <si>
    <t>030411006001</t>
  </si>
  <si>
    <t>1.接线盒安装 暗装开关(插
座)盒</t>
  </si>
  <si>
    <t>030411006002</t>
  </si>
  <si>
    <t>1.接线盒安装 暗装接线盒</t>
  </si>
  <si>
    <t>030411003001</t>
  </si>
  <si>
    <t>桥架</t>
  </si>
  <si>
    <t>1.桥架QJ-P-150x100</t>
  </si>
  <si>
    <t>030413001004</t>
  </si>
  <si>
    <t>1.金属构件制作与安装 基础
槽钢制作、安装
2.金属构件制作与安装 基础
角钢制作、安装</t>
  </si>
  <si>
    <t>030411001010</t>
  </si>
  <si>
    <t>1.钢管敷设 (砖、混凝土结
构明配 SC70)</t>
  </si>
  <si>
    <t>030411001003</t>
  </si>
  <si>
    <t>1.钢管敷设 (砖、混凝土结
构暗配 SC50)</t>
  </si>
  <si>
    <t>030411001011</t>
  </si>
  <si>
    <t>1.钢管敷设 (砖、混凝土结
构暗配 SC32)</t>
  </si>
  <si>
    <t>35</t>
  </si>
  <si>
    <t>030411001008</t>
  </si>
  <si>
    <t>36</t>
  </si>
  <si>
    <t>030411001004</t>
  </si>
  <si>
    <t>37</t>
  </si>
  <si>
    <t>030411001012</t>
  </si>
  <si>
    <t>1.套接紧定式镀锌钢导管（
JDG）敷设 砖、混凝土结构
明配 JDG40</t>
  </si>
  <si>
    <t>38</t>
  </si>
  <si>
    <t>030411001013</t>
  </si>
  <si>
    <t>1.金属软管敷设 DN20</t>
  </si>
  <si>
    <t>39</t>
  </si>
  <si>
    <t>030411001014</t>
  </si>
  <si>
    <t>1.金属软管敷设 DN32</t>
  </si>
  <si>
    <t>40</t>
  </si>
  <si>
    <t>030411001005</t>
  </si>
  <si>
    <t>1.金属软管敷设 DN50</t>
  </si>
  <si>
    <t>41</t>
  </si>
  <si>
    <t>030413001001</t>
  </si>
  <si>
    <t>1.金属构件制作与安装 一般
铁构件制作  0.155t
2.金属构件制作与安装 一般
铁构件安装  0.155t</t>
  </si>
  <si>
    <t>42</t>
  </si>
  <si>
    <t>030413002001</t>
  </si>
  <si>
    <t>43</t>
  </si>
  <si>
    <t>030411004002</t>
  </si>
  <si>
    <t>1.配线工程 WDZB-BYJ-2.5</t>
  </si>
  <si>
    <t>44</t>
  </si>
  <si>
    <t>030411004001</t>
  </si>
  <si>
    <t>1.配线工程 WDZB-BYJ-4</t>
  </si>
  <si>
    <t>45</t>
  </si>
  <si>
    <t>030411004003</t>
  </si>
  <si>
    <t>1.管内穿线 WDZB-BYJ-2.5</t>
  </si>
  <si>
    <t>46</t>
  </si>
  <si>
    <t>030411004004</t>
  </si>
  <si>
    <t>1.管内穿线 WDZB-BYJ-4</t>
  </si>
  <si>
    <t>47</t>
  </si>
  <si>
    <t>030411004006</t>
  </si>
  <si>
    <t>48</t>
  </si>
  <si>
    <t>030411004007</t>
  </si>
  <si>
    <t>1.管内穿线 WDZBN-RYS-
2x2.5</t>
  </si>
  <si>
    <t>49</t>
  </si>
  <si>
    <t>030408001004</t>
  </si>
  <si>
    <t>电力电缆</t>
  </si>
  <si>
    <t>1.室内敷设电力电缆 WDZB-
YJY-4x50+1*25</t>
  </si>
  <si>
    <t>50</t>
  </si>
  <si>
    <t>030408001005</t>
  </si>
  <si>
    <t>1.室内敷设电力电缆 WDZB-
YJY-5x16</t>
  </si>
  <si>
    <t>51</t>
  </si>
  <si>
    <t>030408001001</t>
  </si>
  <si>
    <t>1.室内敷设电力电缆 WDZB-
YJY-5x10</t>
  </si>
  <si>
    <t>52</t>
  </si>
  <si>
    <t>030408001003</t>
  </si>
  <si>
    <t>1.室内敷设电力电缆 WDZB-
YJY-5x4</t>
  </si>
  <si>
    <t>53</t>
  </si>
  <si>
    <t>030408006004</t>
  </si>
  <si>
    <t>电力电缆头</t>
  </si>
  <si>
    <t>1.电力电缆终端头制作安装 
WDZB-YJY-4x50+1*25</t>
  </si>
  <si>
    <t>54</t>
  </si>
  <si>
    <t>030408006005</t>
  </si>
  <si>
    <t>1.电力电缆终端头制作安装 
WDZB-YJY-5x16</t>
  </si>
  <si>
    <t>55</t>
  </si>
  <si>
    <t>030408006002</t>
  </si>
  <si>
    <t>1.电力电缆终端头制作安装 
WDZB-YJY-5x10</t>
  </si>
  <si>
    <t>56</t>
  </si>
  <si>
    <t>030408006001</t>
  </si>
  <si>
    <t>1.电力电缆终端头制作安装 
WDZB-YJY-5x4</t>
  </si>
  <si>
    <t>九</t>
  </si>
  <si>
    <t>空调工程</t>
  </si>
  <si>
    <t>030701003007</t>
  </si>
  <si>
    <t>空调器</t>
  </si>
  <si>
    <t>1.多联风管式GMV-
NDR1000P/B（制冷量
10.0KW，风量1500m3/h，耗
电量1500KW/220V，噪音
40dB(A)）</t>
  </si>
  <si>
    <t>030701003011</t>
  </si>
  <si>
    <t>1.多联风管式GMV-
NDR125P/B（制冷量12.5KW，
风量1700m3/h，耗电量
1700KW/220V，噪音
40dB(A)）</t>
  </si>
  <si>
    <t>030701003006</t>
  </si>
  <si>
    <t>1.多联风管式GMV-
NDR22P/B（制冷量2.2KW，风
量450m3/h，耗电量
450KW/220V，噪音28dB(A)）</t>
  </si>
  <si>
    <t>030701003004</t>
  </si>
  <si>
    <t>1.多联风管式GMV-
NDR40P/B（制冷量4.0KW，风
量750m3/h，耗电量
750KW/220V，噪音33dB(A)）</t>
  </si>
  <si>
    <t>030701003003</t>
  </si>
  <si>
    <t>1.多联风管式GMV-
NDR80P/B（制冷量8.0KW，风
量1250m3/h，耗电量
1250KW/220V，噪音
37dB(A)）</t>
  </si>
  <si>
    <t>030701003002</t>
  </si>
  <si>
    <t>1.多联风管式GMV-
NDR90P/B（制冷量9.0KW，风
量1500m3/h，耗电量
1500KW/220V，噪音
40dB(A)）</t>
  </si>
  <si>
    <t>030701003009</t>
  </si>
  <si>
    <t>1.全热交换器FHBQ-D10（风
量1000m3/h，机外静压
100Pa，输入功率
450W/220V）</t>
  </si>
  <si>
    <t>030702005001</t>
  </si>
  <si>
    <t>塑料通风管道</t>
  </si>
  <si>
    <t>1.铝箔夹筋保温送风软管φ
300</t>
  </si>
  <si>
    <t>031001006011</t>
  </si>
  <si>
    <t>1.空调水管道 空调凝结水塑
料管(粘接) PVC25</t>
  </si>
  <si>
    <t>031001006012</t>
  </si>
  <si>
    <t>1.空调水管道 空调凝结水塑
料管(粘接) PVC32</t>
  </si>
  <si>
    <t>031001006003</t>
  </si>
  <si>
    <t>1.空调水管道 空调凝结水塑
料管(粘接) PVC40</t>
  </si>
  <si>
    <t>031001004003</t>
  </si>
  <si>
    <t>铜管</t>
  </si>
  <si>
    <t>1.给排水管道 室内 铜管(氧
乙炔焊) φ6.35</t>
  </si>
  <si>
    <t>031001004009</t>
  </si>
  <si>
    <t>1.给排水管道 室内 铜管(氧
乙炔焊) φ9.52</t>
  </si>
  <si>
    <t>031001004005</t>
  </si>
  <si>
    <t>1.给排水管道 室内 铜管(氧
乙炔焊) φ12.7</t>
  </si>
  <si>
    <t>031001004004</t>
  </si>
  <si>
    <t>1.给排水管道 室内 铜管(氧
乙炔焊) φ15.9</t>
  </si>
  <si>
    <t>031001004006</t>
  </si>
  <si>
    <t>1.给排水管道 室内 铜管(氧
乙炔焊) φ19.05</t>
  </si>
  <si>
    <t>031001004007</t>
  </si>
  <si>
    <t>1.给排水管道 室内 铜管(氧
乙炔焊) φ22.2</t>
  </si>
  <si>
    <t>031001004001</t>
  </si>
  <si>
    <t>1.给排水管道 室内 铜管(氧
乙炔焊) φ25.4</t>
  </si>
  <si>
    <t>031001004002</t>
  </si>
  <si>
    <t>1.给排水管道 室内 铜管(氧
乙炔焊) φ28.6</t>
  </si>
  <si>
    <t>030804010001</t>
  </si>
  <si>
    <t>低压铜及铜合金
管件</t>
  </si>
  <si>
    <t>1.分支器FQ01</t>
  </si>
  <si>
    <t>030804010003</t>
  </si>
  <si>
    <t>1.分支器FQ02</t>
  </si>
  <si>
    <t>030702001001</t>
  </si>
  <si>
    <t>1.镀锌薄钢板法兰风管制作
、安装 镀锌薄钢板矩形风管
(δ=1.0mm以内咬口)长边长 
(≤1250mm)</t>
  </si>
  <si>
    <t>030703007004</t>
  </si>
  <si>
    <t>1.方形散流器350*350</t>
  </si>
  <si>
    <t>030703007001</t>
  </si>
  <si>
    <t>1.方形散流器600*600</t>
  </si>
  <si>
    <t>030703007008</t>
  </si>
  <si>
    <t>1.双层百叶风口1200*220</t>
  </si>
  <si>
    <t>031208002002</t>
  </si>
  <si>
    <t>管道绝热</t>
  </si>
  <si>
    <t>1.橡塑管壳安装(管道) 管道
 (DN50mm以下)</t>
  </si>
  <si>
    <t>031009002001</t>
  </si>
  <si>
    <t>空调水工程系统
调试</t>
  </si>
  <si>
    <t>1.给排水、采暖、燃气空调
水系统调整费</t>
  </si>
  <si>
    <t>工程名称：单项工程S01_智能化工程管线安装</t>
  </si>
  <si>
    <t>配管、配线材料</t>
  </si>
  <si>
    <t>030506001026</t>
  </si>
  <si>
    <t>扩声系统设备</t>
  </si>
  <si>
    <t>1.音频线-卡侬头母-卡侬头
公</t>
  </si>
  <si>
    <t>030506001028</t>
  </si>
  <si>
    <t>1.音频线-3.5耳机插头-双
6.35插头</t>
  </si>
  <si>
    <t>030506001029</t>
  </si>
  <si>
    <t>030411004009</t>
  </si>
  <si>
    <t>1.管内穿线 RVPE 2*0.5</t>
  </si>
  <si>
    <t>批</t>
  </si>
  <si>
    <t>030502005001</t>
  </si>
  <si>
    <t>1.HDMI线材质: 纯铜</t>
  </si>
  <si>
    <t>030408001002</t>
  </si>
  <si>
    <t>1.室内敷设电力电缆 
EVJV2x2.5</t>
  </si>
  <si>
    <t>030502005003</t>
  </si>
  <si>
    <t>1.综合布线系统工程 六类网
线</t>
  </si>
  <si>
    <t>030411004011</t>
  </si>
  <si>
    <t>1.管内穿线 RVV3*2.5</t>
  </si>
  <si>
    <t>030404035006</t>
  </si>
  <si>
    <t>1.10A三脚插头GNT-10</t>
  </si>
  <si>
    <t>030411003002</t>
  </si>
  <si>
    <t>1.桥架100*100</t>
  </si>
  <si>
    <t>030413001002</t>
  </si>
  <si>
    <t>1.金属构件制作与安装 基
础槽钢制作、安装
  2.金属构件制作与安装 基
础角钢制作、安装</t>
  </si>
  <si>
    <t>030411001006</t>
  </si>
  <si>
    <t>单价措施项目清单</t>
  </si>
  <si>
    <t>单价</t>
  </si>
  <si>
    <t>措施费用</t>
  </si>
  <si>
    <t>011701003001</t>
  </si>
  <si>
    <t>砌筑脚手架</t>
  </si>
  <si>
    <t>10117017</t>
  </si>
  <si>
    <t>里脚手架</t>
  </si>
  <si>
    <t>011701006001</t>
  </si>
  <si>
    <t>满堂装饰脚手架</t>
  </si>
  <si>
    <t>10117019</t>
  </si>
  <si>
    <t>装修满堂脚手架 (基本层
3.6m-5.2m)</t>
  </si>
  <si>
    <t>措施项目</t>
  </si>
  <si>
    <t>031301017002</t>
  </si>
  <si>
    <t>脚手架搭拆</t>
  </si>
  <si>
    <t>项</t>
  </si>
  <si>
    <t>JSJ005</t>
  </si>
  <si>
    <t>电气设备安装脚手架搭拆
费</t>
  </si>
  <si>
    <t>元</t>
  </si>
  <si>
    <t>JSJ007</t>
  </si>
  <si>
    <t>通风空调脚手架搭拆费</t>
  </si>
  <si>
    <t>JSJ010</t>
  </si>
  <si>
    <t>给排水、采暖、燃气脚手
架搭拆费</t>
  </si>
  <si>
    <t>JSJ009</t>
  </si>
  <si>
    <t>消防脚手架搭拆费</t>
  </si>
  <si>
    <t>JSJ006</t>
  </si>
  <si>
    <t>自动化控制仪表脚手架搭
拆费</t>
  </si>
  <si>
    <t>JSJ011</t>
  </si>
  <si>
    <t>刷油、防腐脚手架搭拆费</t>
  </si>
  <si>
    <t>JSJ012</t>
  </si>
  <si>
    <t>绝热脚手架搭拆费</t>
  </si>
  <si>
    <t>031302007002</t>
  </si>
  <si>
    <t>高层施工增加</t>
  </si>
  <si>
    <t>CGZJ001-1</t>
  </si>
  <si>
    <t>电气设备安装建筑物超高
增加费≤12层(≤40m)</t>
  </si>
  <si>
    <t>措施分部L01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</si>
</sst>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%"/>
  </numFmts>
  <fonts count="32">
    <font>
      <sz val="11"/>
      <color theme="1"/>
      <name val="宋体"/>
      <charset val="134"/>
      <scheme val="minor"/>
    </font>
    <font>
      <sz val="10"/>
      <color indexed="8"/>
      <name val="Arial"/>
      <charset val="0"/>
    </font>
    <font>
      <b/>
      <sz val="17"/>
      <color indexed="8"/>
      <name val="新宋体"/>
      <charset val="134"/>
    </font>
    <font>
      <sz val="9"/>
      <color indexed="8"/>
      <name val="新宋体"/>
      <charset val="134"/>
    </font>
    <font>
      <sz val="10"/>
      <color indexed="8"/>
      <name val="新宋体"/>
      <charset val="134"/>
    </font>
    <font>
      <sz val="10"/>
      <color rgb="FFFF0000"/>
      <name val="Arial"/>
      <charset val="0"/>
    </font>
    <font>
      <sz val="8.5"/>
      <color indexed="8"/>
      <name val="新宋体"/>
      <charset val="134"/>
    </font>
    <font>
      <sz val="8.5"/>
      <name val="新宋体"/>
      <charset val="134"/>
    </font>
    <font>
      <sz val="8.5"/>
      <color rgb="FFFF0000"/>
      <name val="新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9"/>
      <name val="新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9" applyNumberFormat="0" applyAlignment="0" applyProtection="0">
      <alignment vertical="center"/>
    </xf>
    <xf numFmtId="0" fontId="26" fillId="11" borderId="5" applyNumberFormat="0" applyAlignment="0" applyProtection="0">
      <alignment vertical="center"/>
    </xf>
    <xf numFmtId="0" fontId="27" fillId="12" borderId="10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left" wrapText="1"/>
    </xf>
    <xf numFmtId="0" fontId="3" fillId="0" borderId="0" xfId="0" applyNumberFormat="1" applyFont="1" applyFill="1" applyBorder="1" applyAlignment="1">
      <alignment horizontal="right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Fill="1" applyBorder="1" applyAlignment="1">
      <alignment horizontal="right" vertical="center" wrapText="1"/>
    </xf>
    <xf numFmtId="176" fontId="3" fillId="0" borderId="4" xfId="0" applyNumberFormat="1" applyFont="1" applyFill="1" applyBorder="1" applyAlignment="1">
      <alignment horizontal="right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177" fontId="1" fillId="0" borderId="0" xfId="11" applyNumberFormat="1" applyFont="1" applyFill="1" applyBorder="1" applyAlignment="1"/>
    <xf numFmtId="176" fontId="1" fillId="0" borderId="0" xfId="0" applyNumberFormat="1" applyFont="1" applyFill="1" applyBorder="1" applyAlignment="1"/>
    <xf numFmtId="0" fontId="5" fillId="0" borderId="0" xfId="0" applyFont="1" applyFill="1" applyBorder="1" applyAlignment="1"/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left" vertical="center" wrapText="1"/>
    </xf>
    <xf numFmtId="0" fontId="6" fillId="0" borderId="4" xfId="0" applyNumberFormat="1" applyFont="1" applyFill="1" applyBorder="1" applyAlignment="1">
      <alignment horizontal="left" vertical="top" wrapText="1"/>
    </xf>
    <xf numFmtId="0" fontId="6" fillId="0" borderId="4" xfId="0" applyNumberFormat="1" applyFont="1" applyFill="1" applyBorder="1" applyAlignment="1">
      <alignment horizontal="right" vertical="center" wrapText="1"/>
    </xf>
    <xf numFmtId="176" fontId="6" fillId="0" borderId="4" xfId="0" applyNumberFormat="1" applyFont="1" applyFill="1" applyBorder="1" applyAlignment="1">
      <alignment horizontal="right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left" vertical="center" wrapText="1"/>
    </xf>
    <xf numFmtId="0" fontId="7" fillId="0" borderId="4" xfId="0" applyNumberFormat="1" applyFont="1" applyFill="1" applyBorder="1" applyAlignment="1">
      <alignment horizontal="left" vertical="top" wrapText="1"/>
    </xf>
    <xf numFmtId="0" fontId="7" fillId="0" borderId="4" xfId="0" applyNumberFormat="1" applyFont="1" applyFill="1" applyBorder="1" applyAlignment="1">
      <alignment horizontal="right" vertical="center" wrapText="1"/>
    </xf>
    <xf numFmtId="0" fontId="8" fillId="0" borderId="4" xfId="0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/>
    <xf numFmtId="176" fontId="5" fillId="0" borderId="0" xfId="0" applyNumberFormat="1" applyFont="1" applyFill="1" applyBorder="1" applyAlignment="1"/>
    <xf numFmtId="176" fontId="7" fillId="0" borderId="4" xfId="0" applyNumberFormat="1" applyFont="1" applyFill="1" applyBorder="1" applyAlignment="1">
      <alignment horizontal="right" vertical="center" wrapText="1"/>
    </xf>
    <xf numFmtId="0" fontId="10" fillId="0" borderId="0" xfId="0" applyFont="1" applyFill="1" applyBorder="1" applyAlignment="1"/>
    <xf numFmtId="0" fontId="1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10" fontId="1" fillId="0" borderId="0" xfId="11" applyNumberFormat="1" applyFont="1" applyFill="1" applyBorder="1" applyAlignment="1"/>
    <xf numFmtId="0" fontId="12" fillId="0" borderId="4" xfId="0" applyNumberFormat="1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left" vertical="center" wrapText="1"/>
    </xf>
    <xf numFmtId="176" fontId="12" fillId="0" borderId="4" xfId="0" applyNumberFormat="1" applyFont="1" applyFill="1" applyBorder="1" applyAlignment="1">
      <alignment horizontal="right" vertical="center" wrapText="1"/>
    </xf>
    <xf numFmtId="0" fontId="12" fillId="0" borderId="4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D18" sqref="D18"/>
    </sheetView>
  </sheetViews>
  <sheetFormatPr defaultColWidth="8" defaultRowHeight="13.5" outlineLevelCol="5"/>
  <cols>
    <col min="1" max="1" width="20.75" style="1" customWidth="1"/>
    <col min="2" max="2" width="38.5" style="1" customWidth="1"/>
    <col min="3" max="3" width="31" style="1" customWidth="1"/>
    <col min="4" max="4" width="30" style="1" customWidth="1"/>
    <col min="5" max="5" width="10.25" style="1"/>
    <col min="6" max="16382" width="8" style="1"/>
  </cols>
  <sheetData>
    <row r="1" s="1" customFormat="1" ht="38.25" customHeight="1" spans="1:3">
      <c r="A1" s="2" t="s">
        <v>0</v>
      </c>
      <c r="B1" s="2"/>
      <c r="C1" s="2"/>
    </row>
    <row r="2" s="1" customFormat="1" ht="31" customHeight="1" spans="1:3">
      <c r="A2" s="3" t="s">
        <v>1</v>
      </c>
      <c r="B2" s="3"/>
      <c r="C2" s="3"/>
    </row>
    <row r="3" s="1" customFormat="1" ht="17.25" customHeight="1" spans="1:3">
      <c r="A3" s="5" t="s">
        <v>2</v>
      </c>
      <c r="B3" s="5" t="s">
        <v>3</v>
      </c>
      <c r="C3" s="5" t="s">
        <v>4</v>
      </c>
    </row>
    <row r="4" s="1" customFormat="1" ht="1.5" customHeight="1" spans="1:3">
      <c r="A4" s="8" t="s">
        <v>5</v>
      </c>
      <c r="B4" s="8" t="s">
        <v>5</v>
      </c>
      <c r="C4" s="8" t="s">
        <v>5</v>
      </c>
    </row>
    <row r="5" s="1" customFormat="1" ht="15.75" customHeight="1" spans="1:3">
      <c r="A5" s="36" t="s">
        <v>6</v>
      </c>
      <c r="B5" s="37" t="s">
        <v>7</v>
      </c>
      <c r="C5" s="38"/>
    </row>
    <row r="6" s="16" customFormat="1" ht="15.75" customHeight="1" spans="1:6">
      <c r="A6" s="36" t="s">
        <v>8</v>
      </c>
      <c r="B6" s="37" t="s">
        <v>9</v>
      </c>
      <c r="C6" s="38"/>
      <c r="F6" s="29"/>
    </row>
    <row r="7" s="1" customFormat="1" ht="15.75" customHeight="1" spans="1:3">
      <c r="A7" s="36" t="s">
        <v>10</v>
      </c>
      <c r="B7" s="37" t="s">
        <v>11</v>
      </c>
      <c r="C7" s="38"/>
    </row>
    <row r="8" s="1" customFormat="1" ht="15.75" customHeight="1" spans="1:4">
      <c r="A8" s="36" t="s">
        <v>12</v>
      </c>
      <c r="B8" s="37" t="s">
        <v>13</v>
      </c>
      <c r="C8" s="39">
        <v>300000</v>
      </c>
      <c r="D8" s="40"/>
    </row>
    <row r="9" s="1" customFormat="1" ht="15.75" customHeight="1" spans="1:4">
      <c r="A9" s="36">
        <v>4.1</v>
      </c>
      <c r="B9" s="37" t="s">
        <v>14</v>
      </c>
      <c r="C9" s="39">
        <v>100000</v>
      </c>
      <c r="D9" s="40"/>
    </row>
    <row r="10" s="1" customFormat="1" ht="15.75" customHeight="1" spans="1:4">
      <c r="A10" s="36">
        <v>4.2</v>
      </c>
      <c r="B10" s="37" t="s">
        <v>15</v>
      </c>
      <c r="C10" s="39">
        <v>200000</v>
      </c>
      <c r="D10" s="40"/>
    </row>
    <row r="11" s="1" customFormat="1" ht="15.75" customHeight="1" spans="1:4">
      <c r="A11" s="36">
        <v>4.3</v>
      </c>
      <c r="B11" s="37" t="s">
        <v>16</v>
      </c>
      <c r="C11" s="39">
        <v>0</v>
      </c>
      <c r="D11" s="40"/>
    </row>
    <row r="12" s="1" customFormat="1" ht="15.75" customHeight="1" spans="1:4">
      <c r="A12" s="37" t="s">
        <v>5</v>
      </c>
      <c r="B12" s="36" t="s">
        <v>17</v>
      </c>
      <c r="C12" s="39"/>
      <c r="D12" s="16"/>
    </row>
    <row r="13" s="1" customFormat="1" ht="19.5" customHeight="1" spans="2:4">
      <c r="B13" s="13" t="s">
        <v>5</v>
      </c>
      <c r="C13" s="13" t="s">
        <v>5</v>
      </c>
      <c r="D13" s="16"/>
    </row>
  </sheetData>
  <mergeCells count="2">
    <mergeCell ref="A1:C1"/>
    <mergeCell ref="A2:C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46"/>
  <sheetViews>
    <sheetView tabSelected="1" workbookViewId="0">
      <selection activeCell="L12" sqref="L12"/>
    </sheetView>
  </sheetViews>
  <sheetFormatPr defaultColWidth="8" defaultRowHeight="13.5"/>
  <cols>
    <col min="1" max="1" width="4.85" style="1" customWidth="1"/>
    <col min="2" max="2" width="11.6583333333333" style="1" customWidth="1"/>
    <col min="3" max="3" width="13.3916666666667" style="1" customWidth="1"/>
    <col min="4" max="4" width="22.0416666666667" style="1" customWidth="1"/>
    <col min="5" max="5" width="5.425" style="1" customWidth="1"/>
    <col min="6" max="6" width="9.23333333333333" style="1" customWidth="1"/>
    <col min="7" max="7" width="9" style="1" customWidth="1"/>
    <col min="8" max="8" width="9.11666666666667" style="1" customWidth="1"/>
    <col min="9" max="9" width="9.45833333333333" style="1" customWidth="1"/>
    <col min="10" max="13" width="8" style="1"/>
    <col min="14" max="15" width="11.125" style="1" hidden="1" customWidth="1"/>
    <col min="16" max="16" width="8" style="1" hidden="1" customWidth="1"/>
    <col min="17" max="17" width="13.25" style="1" hidden="1" customWidth="1"/>
    <col min="18" max="18" width="14.125" style="1" hidden="1" customWidth="1"/>
    <col min="19" max="20" width="8" style="1"/>
    <col min="21" max="22" width="10.125" style="1"/>
    <col min="23" max="23" width="11.125" style="1"/>
    <col min="24" max="16381" width="8" style="1"/>
  </cols>
  <sheetData>
    <row r="1" s="1" customFormat="1" ht="38.25" customHeight="1" spans="1:9">
      <c r="A1" s="2" t="s">
        <v>18</v>
      </c>
      <c r="B1" s="2"/>
      <c r="C1" s="2"/>
      <c r="D1" s="2"/>
      <c r="E1" s="2"/>
      <c r="F1" s="2"/>
      <c r="G1" s="2"/>
      <c r="H1" s="2"/>
      <c r="I1" s="2"/>
    </row>
    <row r="2" s="1" customFormat="1" ht="31" customHeight="1" spans="1:16">
      <c r="A2" s="3" t="s">
        <v>19</v>
      </c>
      <c r="B2" s="3"/>
      <c r="C2" s="3"/>
      <c r="D2" s="3"/>
      <c r="E2" s="3"/>
      <c r="F2" s="3"/>
      <c r="G2" s="3"/>
      <c r="H2" s="3"/>
      <c r="I2" s="4"/>
      <c r="P2" s="14">
        <v>0.9509538627857</v>
      </c>
    </row>
    <row r="3" s="1" customFormat="1" ht="17.25" customHeight="1" spans="1:9">
      <c r="A3" s="5" t="s">
        <v>2</v>
      </c>
      <c r="B3" s="5" t="s">
        <v>20</v>
      </c>
      <c r="C3" s="5" t="s">
        <v>21</v>
      </c>
      <c r="D3" s="5" t="s">
        <v>22</v>
      </c>
      <c r="E3" s="5" t="s">
        <v>23</v>
      </c>
      <c r="F3" s="5" t="s">
        <v>24</v>
      </c>
      <c r="G3" s="5" t="s">
        <v>25</v>
      </c>
      <c r="H3" s="5" t="s">
        <v>26</v>
      </c>
      <c r="I3" s="5" t="s">
        <v>27</v>
      </c>
    </row>
    <row r="4" s="1" customFormat="1" ht="17.25" customHeight="1" spans="1:9">
      <c r="A4" s="5"/>
      <c r="B4" s="5"/>
      <c r="C4" s="5"/>
      <c r="D4" s="5"/>
      <c r="E4" s="5"/>
      <c r="F4" s="6"/>
      <c r="G4" s="6"/>
      <c r="H4" s="6"/>
      <c r="I4" s="5"/>
    </row>
    <row r="5" s="1" customFormat="1" ht="1.5" customHeight="1" spans="1:9">
      <c r="A5" s="17" t="s">
        <v>5</v>
      </c>
      <c r="B5" s="17" t="s">
        <v>5</v>
      </c>
      <c r="C5" s="17" t="s">
        <v>5</v>
      </c>
      <c r="D5" s="17" t="s">
        <v>5</v>
      </c>
      <c r="E5" s="17" t="s">
        <v>5</v>
      </c>
      <c r="F5" s="17" t="s">
        <v>5</v>
      </c>
      <c r="G5" s="17" t="s">
        <v>5</v>
      </c>
      <c r="H5" s="17" t="s">
        <v>5</v>
      </c>
      <c r="I5" s="17" t="s">
        <v>5</v>
      </c>
    </row>
    <row r="6" s="1" customFormat="1" ht="1.5" customHeight="1" spans="1:9">
      <c r="A6" s="18" t="s">
        <v>5</v>
      </c>
      <c r="B6" s="18" t="s">
        <v>5</v>
      </c>
      <c r="C6" s="18" t="s">
        <v>5</v>
      </c>
      <c r="D6" s="18" t="s">
        <v>5</v>
      </c>
      <c r="E6" s="18" t="s">
        <v>5</v>
      </c>
      <c r="F6" s="18" t="s">
        <v>5</v>
      </c>
      <c r="G6" s="18" t="s">
        <v>5</v>
      </c>
      <c r="H6" s="18" t="s">
        <v>5</v>
      </c>
      <c r="I6" s="18" t="s">
        <v>5</v>
      </c>
    </row>
    <row r="7" s="1" customFormat="1" ht="15.75" customHeight="1" spans="1:9">
      <c r="A7" s="19" t="s">
        <v>28</v>
      </c>
      <c r="B7" s="19" t="s">
        <v>29</v>
      </c>
      <c r="C7" s="9"/>
      <c r="D7" s="9"/>
      <c r="E7" s="9"/>
      <c r="F7" s="9"/>
      <c r="G7" s="9"/>
      <c r="H7" s="9"/>
      <c r="I7" s="9"/>
    </row>
    <row r="8" s="1" customFormat="1" ht="15.75" customHeight="1" spans="1:18">
      <c r="A8" s="19" t="s">
        <v>6</v>
      </c>
      <c r="B8" s="20" t="s">
        <v>30</v>
      </c>
      <c r="C8" s="20" t="s">
        <v>31</v>
      </c>
      <c r="D8" s="21" t="s">
        <v>32</v>
      </c>
      <c r="E8" s="19" t="s">
        <v>33</v>
      </c>
      <c r="F8" s="22">
        <v>8</v>
      </c>
      <c r="G8" s="23"/>
      <c r="H8" s="23"/>
      <c r="I8" s="22"/>
      <c r="N8" s="15">
        <f>G8*$P$2</f>
        <v>0</v>
      </c>
      <c r="O8" s="15">
        <f>H8*$P$2</f>
        <v>0</v>
      </c>
      <c r="Q8" s="15">
        <v>65.8440454592818</v>
      </c>
      <c r="R8" s="15">
        <v>526.752363674255</v>
      </c>
    </row>
    <row r="9" s="1" customFormat="1" ht="23.75" customHeight="1" spans="1:18">
      <c r="A9" s="19" t="s">
        <v>8</v>
      </c>
      <c r="B9" s="20" t="s">
        <v>34</v>
      </c>
      <c r="C9" s="20" t="s">
        <v>35</v>
      </c>
      <c r="D9" s="21" t="s">
        <v>36</v>
      </c>
      <c r="E9" s="19" t="s">
        <v>37</v>
      </c>
      <c r="F9" s="22">
        <v>29.78</v>
      </c>
      <c r="G9" s="23"/>
      <c r="H9" s="23"/>
      <c r="I9" s="22"/>
      <c r="N9" s="15">
        <f>G9*$P$2</f>
        <v>0</v>
      </c>
      <c r="O9" s="15">
        <f>H9*$P$2</f>
        <v>0</v>
      </c>
      <c r="Q9" s="15">
        <v>284.230600048018</v>
      </c>
      <c r="R9" s="15">
        <v>8464.38327542374</v>
      </c>
    </row>
    <row r="10" s="1" customFormat="1" ht="23.75" customHeight="1" spans="1:18">
      <c r="A10" s="19" t="s">
        <v>10</v>
      </c>
      <c r="B10" s="20" t="s">
        <v>38</v>
      </c>
      <c r="C10" s="20" t="s">
        <v>39</v>
      </c>
      <c r="D10" s="21" t="s">
        <v>40</v>
      </c>
      <c r="E10" s="19" t="s">
        <v>41</v>
      </c>
      <c r="F10" s="22">
        <v>516.01</v>
      </c>
      <c r="G10" s="23"/>
      <c r="H10" s="23"/>
      <c r="I10" s="22"/>
      <c r="N10" s="15">
        <f>G10*$P$2</f>
        <v>0</v>
      </c>
      <c r="O10" s="15">
        <f>H10*$P$2</f>
        <v>0</v>
      </c>
      <c r="Q10" s="15">
        <v>10.5650974155491</v>
      </c>
      <c r="R10" s="15">
        <v>5451.69487134825</v>
      </c>
    </row>
    <row r="11" s="1" customFormat="1" ht="23.75" customHeight="1" spans="1:18">
      <c r="A11" s="19" t="s">
        <v>12</v>
      </c>
      <c r="B11" s="20" t="s">
        <v>42</v>
      </c>
      <c r="C11" s="20" t="s">
        <v>43</v>
      </c>
      <c r="D11" s="21" t="s">
        <v>44</v>
      </c>
      <c r="E11" s="19" t="s">
        <v>41</v>
      </c>
      <c r="F11" s="22">
        <v>516.01</v>
      </c>
      <c r="G11" s="23"/>
      <c r="H11" s="23"/>
      <c r="I11" s="22"/>
      <c r="N11" s="15">
        <f>G11*$P$2</f>
        <v>0</v>
      </c>
      <c r="O11" s="15">
        <f>H11*$P$2</f>
        <v>0</v>
      </c>
      <c r="Q11" s="15">
        <v>19.2473061827826</v>
      </c>
      <c r="R11" s="15">
        <v>9931.80018108836</v>
      </c>
    </row>
    <row r="12" s="1" customFormat="1" ht="23.75" customHeight="1" spans="1:18">
      <c r="A12" s="19" t="s">
        <v>45</v>
      </c>
      <c r="B12" s="20" t="s">
        <v>46</v>
      </c>
      <c r="C12" s="20" t="s">
        <v>47</v>
      </c>
      <c r="D12" s="21" t="s">
        <v>48</v>
      </c>
      <c r="E12" s="19" t="s">
        <v>41</v>
      </c>
      <c r="F12" s="22">
        <v>104.3</v>
      </c>
      <c r="G12" s="23"/>
      <c r="H12" s="23"/>
      <c r="I12" s="22"/>
      <c r="N12" s="15">
        <f>G12*$P$2</f>
        <v>0</v>
      </c>
      <c r="O12" s="15">
        <f>H12*$P$2</f>
        <v>0</v>
      </c>
      <c r="Q12" s="15">
        <v>52.1503098351678</v>
      </c>
      <c r="R12" s="15">
        <v>5439.27541390027</v>
      </c>
    </row>
    <row r="13" s="1" customFormat="1" ht="23.75" customHeight="1" spans="1:18">
      <c r="A13" s="19" t="s">
        <v>49</v>
      </c>
      <c r="B13" s="20" t="s">
        <v>50</v>
      </c>
      <c r="C13" s="20" t="s">
        <v>51</v>
      </c>
      <c r="D13" s="21" t="s">
        <v>52</v>
      </c>
      <c r="E13" s="19" t="s">
        <v>41</v>
      </c>
      <c r="F13" s="22">
        <v>203.75</v>
      </c>
      <c r="G13" s="23"/>
      <c r="H13" s="23"/>
      <c r="I13" s="22"/>
      <c r="N13" s="15">
        <f>G13*$P$2</f>
        <v>0</v>
      </c>
      <c r="O13" s="15">
        <f>H13*$P$2</f>
        <v>0</v>
      </c>
      <c r="Q13" s="15">
        <v>5.78179948573705</v>
      </c>
      <c r="R13" s="15">
        <v>1178.04164521892</v>
      </c>
    </row>
    <row r="14" s="1" customFormat="1" ht="15.75" customHeight="1" spans="1:18">
      <c r="A14" s="19" t="s">
        <v>53</v>
      </c>
      <c r="B14" s="20" t="s">
        <v>54</v>
      </c>
      <c r="C14" s="20" t="s">
        <v>55</v>
      </c>
      <c r="D14" s="21" t="s">
        <v>56</v>
      </c>
      <c r="E14" s="19" t="s">
        <v>41</v>
      </c>
      <c r="F14" s="22">
        <v>15.31</v>
      </c>
      <c r="G14" s="23"/>
      <c r="H14" s="23"/>
      <c r="I14" s="22"/>
      <c r="N14" s="15">
        <f>G14*$P$2</f>
        <v>0</v>
      </c>
      <c r="O14" s="15">
        <f>H14*$P$2</f>
        <v>0</v>
      </c>
      <c r="Q14" s="15">
        <v>7.17019212540418</v>
      </c>
      <c r="R14" s="15">
        <v>109.778113919981</v>
      </c>
    </row>
    <row r="15" s="1" customFormat="1" ht="15.75" customHeight="1" spans="1:18">
      <c r="A15" s="19" t="s">
        <v>57</v>
      </c>
      <c r="B15" s="20" t="s">
        <v>58</v>
      </c>
      <c r="C15" s="20" t="s">
        <v>59</v>
      </c>
      <c r="D15" s="21" t="s">
        <v>60</v>
      </c>
      <c r="E15" s="19" t="s">
        <v>61</v>
      </c>
      <c r="F15" s="22">
        <v>4</v>
      </c>
      <c r="G15" s="23"/>
      <c r="H15" s="23"/>
      <c r="I15" s="22"/>
      <c r="N15" s="15">
        <f>G15*$P$2</f>
        <v>0</v>
      </c>
      <c r="O15" s="15">
        <f>H15*$P$2</f>
        <v>0</v>
      </c>
      <c r="Q15" s="15">
        <v>148.995451221263</v>
      </c>
      <c r="R15" s="15">
        <v>595.981804885054</v>
      </c>
    </row>
    <row r="16" s="1" customFormat="1" ht="15.75" customHeight="1" spans="1:18">
      <c r="A16" s="19" t="s">
        <v>62</v>
      </c>
      <c r="B16" s="20" t="s">
        <v>63</v>
      </c>
      <c r="C16" s="20" t="s">
        <v>64</v>
      </c>
      <c r="D16" s="21" t="s">
        <v>65</v>
      </c>
      <c r="E16" s="19" t="s">
        <v>61</v>
      </c>
      <c r="F16" s="22">
        <v>2</v>
      </c>
      <c r="G16" s="23"/>
      <c r="H16" s="23"/>
      <c r="I16" s="22"/>
      <c r="N16" s="15">
        <f>G16*$P$2</f>
        <v>0</v>
      </c>
      <c r="O16" s="15">
        <f>H16*$P$2</f>
        <v>0</v>
      </c>
      <c r="Q16" s="15">
        <v>60.3285130551248</v>
      </c>
      <c r="R16" s="15">
        <v>120.65702611025</v>
      </c>
    </row>
    <row r="17" s="1" customFormat="1" ht="38.25" customHeight="1" spans="1:18">
      <c r="A17" s="2" t="s">
        <v>18</v>
      </c>
      <c r="B17" s="2"/>
      <c r="C17" s="2"/>
      <c r="D17" s="2"/>
      <c r="E17" s="2"/>
      <c r="F17" s="2"/>
      <c r="G17" s="2"/>
      <c r="H17" s="2"/>
      <c r="I17" s="2"/>
      <c r="Q17" s="15"/>
      <c r="R17" s="15"/>
    </row>
    <row r="18" s="1" customFormat="1" ht="31" customHeight="1" spans="1:18">
      <c r="A18" s="3" t="s">
        <v>19</v>
      </c>
      <c r="B18" s="3"/>
      <c r="C18" s="3"/>
      <c r="D18" s="3"/>
      <c r="E18" s="3"/>
      <c r="F18" s="3"/>
      <c r="G18" s="3"/>
      <c r="H18" s="3"/>
      <c r="I18" s="4"/>
      <c r="Q18" s="15"/>
      <c r="R18" s="15"/>
    </row>
    <row r="19" s="1" customFormat="1" ht="17.25" customHeight="1" spans="1:18">
      <c r="A19" s="5" t="s">
        <v>2</v>
      </c>
      <c r="B19" s="5" t="s">
        <v>20</v>
      </c>
      <c r="C19" s="5" t="s">
        <v>21</v>
      </c>
      <c r="D19" s="5" t="s">
        <v>22</v>
      </c>
      <c r="E19" s="5" t="s">
        <v>23</v>
      </c>
      <c r="F19" s="5" t="s">
        <v>24</v>
      </c>
      <c r="G19" s="5" t="s">
        <v>25</v>
      </c>
      <c r="H19" s="5" t="s">
        <v>26</v>
      </c>
      <c r="I19" s="5" t="s">
        <v>27</v>
      </c>
      <c r="Q19" s="15"/>
      <c r="R19" s="15"/>
    </row>
    <row r="20" s="1" customFormat="1" ht="17.25" customHeight="1" spans="1:18">
      <c r="A20" s="5"/>
      <c r="B20" s="5"/>
      <c r="C20" s="5"/>
      <c r="D20" s="5"/>
      <c r="E20" s="5"/>
      <c r="F20" s="6"/>
      <c r="G20" s="6"/>
      <c r="H20" s="6"/>
      <c r="I20" s="5"/>
      <c r="Q20" s="15"/>
      <c r="R20" s="15"/>
    </row>
    <row r="21" s="1" customFormat="1" ht="15.75" customHeight="1" spans="1:18">
      <c r="A21" s="19" t="s">
        <v>66</v>
      </c>
      <c r="B21" s="20" t="s">
        <v>67</v>
      </c>
      <c r="C21" s="20" t="s">
        <v>68</v>
      </c>
      <c r="D21" s="21" t="s">
        <v>5</v>
      </c>
      <c r="E21" s="19" t="s">
        <v>69</v>
      </c>
      <c r="F21" s="22">
        <v>1</v>
      </c>
      <c r="G21" s="23"/>
      <c r="H21" s="23"/>
      <c r="I21" s="22"/>
      <c r="N21" s="15">
        <f>G21*$P$2</f>
        <v>0</v>
      </c>
      <c r="O21" s="15">
        <f>H21*$P$2</f>
        <v>0</v>
      </c>
      <c r="Q21" s="15">
        <v>570.57231767142</v>
      </c>
      <c r="R21" s="15">
        <v>570.57231767142</v>
      </c>
    </row>
    <row r="22" s="1" customFormat="1" ht="15.75" customHeight="1" spans="1:18">
      <c r="A22" s="19" t="s">
        <v>70</v>
      </c>
      <c r="B22" s="20" t="s">
        <v>71</v>
      </c>
      <c r="C22" s="20" t="s">
        <v>72</v>
      </c>
      <c r="D22" s="21" t="s">
        <v>5</v>
      </c>
      <c r="E22" s="19" t="s">
        <v>41</v>
      </c>
      <c r="F22" s="22">
        <v>2.99</v>
      </c>
      <c r="G22" s="23"/>
      <c r="H22" s="23"/>
      <c r="I22" s="22"/>
      <c r="N22" s="15">
        <f>G22*$P$2</f>
        <v>0</v>
      </c>
      <c r="O22" s="15">
        <f>H22*$P$2</f>
        <v>0</v>
      </c>
      <c r="Q22" s="15">
        <v>22.9179880931354</v>
      </c>
      <c r="R22" s="15">
        <v>68.5257353523375</v>
      </c>
    </row>
    <row r="23" s="1" customFormat="1" ht="23.75" customHeight="1" spans="1:18">
      <c r="A23" s="19" t="s">
        <v>73</v>
      </c>
      <c r="B23" s="20" t="s">
        <v>74</v>
      </c>
      <c r="C23" s="20" t="s">
        <v>75</v>
      </c>
      <c r="D23" s="21" t="s">
        <v>76</v>
      </c>
      <c r="E23" s="19" t="s">
        <v>37</v>
      </c>
      <c r="F23" s="22">
        <v>83.7</v>
      </c>
      <c r="G23" s="23"/>
      <c r="H23" s="23"/>
      <c r="I23" s="22"/>
      <c r="N23" s="15">
        <f>G23*$P$2</f>
        <v>0</v>
      </c>
      <c r="O23" s="15">
        <f>H23*$P$2</f>
        <v>0</v>
      </c>
      <c r="Q23" s="15">
        <v>50.6858408864778</v>
      </c>
      <c r="R23" s="15">
        <v>4242.40488219819</v>
      </c>
    </row>
    <row r="24" s="1" customFormat="1" ht="15.75" customHeight="1" spans="1:18">
      <c r="A24" s="19"/>
      <c r="B24" s="19"/>
      <c r="C24" s="19" t="s">
        <v>77</v>
      </c>
      <c r="D24" s="19"/>
      <c r="E24" s="19"/>
      <c r="F24" s="19"/>
      <c r="G24" s="22"/>
      <c r="H24" s="23"/>
      <c r="I24" s="22"/>
      <c r="O24" s="15">
        <f>H24*$P$2</f>
        <v>0</v>
      </c>
      <c r="Q24" s="15"/>
      <c r="R24" s="15">
        <v>36699.867630791</v>
      </c>
    </row>
    <row r="25" s="1" customFormat="1" ht="15.75" customHeight="1" spans="1:18">
      <c r="A25" s="19" t="s">
        <v>78</v>
      </c>
      <c r="B25" s="19" t="s">
        <v>79</v>
      </c>
      <c r="C25" s="9"/>
      <c r="D25" s="9"/>
      <c r="E25" s="9"/>
      <c r="F25" s="9"/>
      <c r="G25" s="9"/>
      <c r="H25" s="23"/>
      <c r="I25" s="9"/>
      <c r="Q25" s="15"/>
      <c r="R25" s="15"/>
    </row>
    <row r="26" s="1" customFormat="1" ht="46.75" customHeight="1" spans="1:18">
      <c r="A26" s="19" t="s">
        <v>6</v>
      </c>
      <c r="B26" s="20" t="s">
        <v>80</v>
      </c>
      <c r="C26" s="20" t="s">
        <v>81</v>
      </c>
      <c r="D26" s="21" t="s">
        <v>82</v>
      </c>
      <c r="E26" s="19" t="s">
        <v>37</v>
      </c>
      <c r="F26" s="22">
        <v>8.37</v>
      </c>
      <c r="G26" s="23"/>
      <c r="H26" s="23"/>
      <c r="I26" s="22"/>
      <c r="N26" s="15">
        <f>G26*$P$2</f>
        <v>0</v>
      </c>
      <c r="O26" s="15">
        <f>H26*$P$2</f>
        <v>0</v>
      </c>
      <c r="Q26" s="15">
        <v>789.586501809594</v>
      </c>
      <c r="R26" s="15">
        <v>6608.83455066315</v>
      </c>
    </row>
    <row r="27" s="1" customFormat="1" ht="23.75" customHeight="1" spans="1:18">
      <c r="A27" s="19" t="s">
        <v>8</v>
      </c>
      <c r="B27" s="20" t="s">
        <v>83</v>
      </c>
      <c r="C27" s="20" t="s">
        <v>84</v>
      </c>
      <c r="D27" s="21" t="s">
        <v>85</v>
      </c>
      <c r="E27" s="19" t="s">
        <v>41</v>
      </c>
      <c r="F27" s="22">
        <v>139.56</v>
      </c>
      <c r="G27" s="23"/>
      <c r="H27" s="23"/>
      <c r="I27" s="22"/>
      <c r="N27" s="15">
        <f>G27*$P$2</f>
        <v>0</v>
      </c>
      <c r="O27" s="15">
        <f>H27*$P$2</f>
        <v>0</v>
      </c>
      <c r="Q27" s="15">
        <v>32.5701698004102</v>
      </c>
      <c r="R27" s="15">
        <v>4545.49289734525</v>
      </c>
    </row>
    <row r="28" s="1" customFormat="1" ht="46.75" customHeight="1" spans="1:18">
      <c r="A28" s="19" t="s">
        <v>10</v>
      </c>
      <c r="B28" s="20" t="s">
        <v>86</v>
      </c>
      <c r="C28" s="20" t="s">
        <v>87</v>
      </c>
      <c r="D28" s="21" t="s">
        <v>88</v>
      </c>
      <c r="E28" s="19" t="s">
        <v>41</v>
      </c>
      <c r="F28" s="22">
        <v>38.58</v>
      </c>
      <c r="G28" s="23"/>
      <c r="H28" s="23"/>
      <c r="I28" s="22"/>
      <c r="N28" s="15">
        <f>G28*$P$2</f>
        <v>0</v>
      </c>
      <c r="O28" s="15">
        <f>H28*$P$2</f>
        <v>0</v>
      </c>
      <c r="Q28" s="15">
        <v>214.991649298591</v>
      </c>
      <c r="R28" s="15">
        <v>8294.38125337355</v>
      </c>
    </row>
    <row r="29" s="1" customFormat="1" ht="38.25" customHeight="1" spans="1:18">
      <c r="A29" s="2" t="s">
        <v>18</v>
      </c>
      <c r="B29" s="2"/>
      <c r="C29" s="2"/>
      <c r="D29" s="2"/>
      <c r="E29" s="2"/>
      <c r="F29" s="2"/>
      <c r="G29" s="2"/>
      <c r="H29" s="2"/>
      <c r="I29" s="2"/>
      <c r="Q29" s="15"/>
      <c r="R29" s="15"/>
    </row>
    <row r="30" s="1" customFormat="1" ht="31" customHeight="1" spans="1:18">
      <c r="A30" s="3" t="s">
        <v>19</v>
      </c>
      <c r="B30" s="3"/>
      <c r="C30" s="3"/>
      <c r="D30" s="3"/>
      <c r="E30" s="3"/>
      <c r="F30" s="3"/>
      <c r="G30" s="3"/>
      <c r="H30" s="3"/>
      <c r="I30" s="4"/>
      <c r="Q30" s="15"/>
      <c r="R30" s="15"/>
    </row>
    <row r="31" s="1" customFormat="1" ht="17.25" customHeight="1" spans="1:18">
      <c r="A31" s="5" t="s">
        <v>2</v>
      </c>
      <c r="B31" s="5" t="s">
        <v>20</v>
      </c>
      <c r="C31" s="5" t="s">
        <v>21</v>
      </c>
      <c r="D31" s="5" t="s">
        <v>22</v>
      </c>
      <c r="E31" s="5" t="s">
        <v>23</v>
      </c>
      <c r="F31" s="5" t="s">
        <v>24</v>
      </c>
      <c r="G31" s="5" t="s">
        <v>25</v>
      </c>
      <c r="H31" s="5" t="s">
        <v>26</v>
      </c>
      <c r="I31" s="5" t="s">
        <v>27</v>
      </c>
      <c r="Q31" s="15"/>
      <c r="R31" s="15"/>
    </row>
    <row r="32" s="1" customFormat="1" ht="17.25" customHeight="1" spans="1:18">
      <c r="A32" s="5"/>
      <c r="B32" s="5"/>
      <c r="C32" s="5"/>
      <c r="D32" s="5"/>
      <c r="E32" s="5"/>
      <c r="F32" s="6"/>
      <c r="G32" s="6"/>
      <c r="H32" s="6"/>
      <c r="I32" s="5"/>
      <c r="Q32" s="15"/>
      <c r="R32" s="15"/>
    </row>
    <row r="33" s="1" customFormat="1" ht="35.25" customHeight="1" spans="1:18">
      <c r="A33" s="19" t="s">
        <v>12</v>
      </c>
      <c r="B33" s="20" t="s">
        <v>89</v>
      </c>
      <c r="C33" s="20" t="s">
        <v>90</v>
      </c>
      <c r="D33" s="21" t="s">
        <v>91</v>
      </c>
      <c r="E33" s="19" t="s">
        <v>41</v>
      </c>
      <c r="F33" s="22">
        <v>22.97</v>
      </c>
      <c r="G33" s="23"/>
      <c r="H33" s="23"/>
      <c r="I33" s="22"/>
      <c r="N33" s="15">
        <f>G33*$P$2</f>
        <v>0</v>
      </c>
      <c r="O33" s="15">
        <f>H33*$P$2</f>
        <v>0</v>
      </c>
      <c r="Q33" s="15">
        <v>603.570416710084</v>
      </c>
      <c r="R33" s="15">
        <v>13864.0134227845</v>
      </c>
    </row>
    <row r="34" s="1" customFormat="1" ht="23.75" customHeight="1" spans="1:18">
      <c r="A34" s="19" t="s">
        <v>45</v>
      </c>
      <c r="B34" s="20" t="s">
        <v>92</v>
      </c>
      <c r="C34" s="20" t="s">
        <v>93</v>
      </c>
      <c r="D34" s="21" t="s">
        <v>94</v>
      </c>
      <c r="E34" s="19" t="s">
        <v>41</v>
      </c>
      <c r="F34" s="22">
        <v>504.38</v>
      </c>
      <c r="G34" s="23"/>
      <c r="H34" s="23"/>
      <c r="I34" s="22"/>
      <c r="N34" s="15">
        <f>G34*$P$2</f>
        <v>0</v>
      </c>
      <c r="O34" s="15">
        <f>H34*$P$2</f>
        <v>0</v>
      </c>
      <c r="Q34" s="15">
        <v>271.535365979829</v>
      </c>
      <c r="R34" s="15">
        <v>136957.012457485</v>
      </c>
    </row>
    <row r="35" s="1" customFormat="1" ht="23.75" customHeight="1" spans="1:18">
      <c r="A35" s="19" t="s">
        <v>49</v>
      </c>
      <c r="B35" s="20" t="s">
        <v>95</v>
      </c>
      <c r="C35" s="20" t="s">
        <v>96</v>
      </c>
      <c r="D35" s="21" t="s">
        <v>97</v>
      </c>
      <c r="E35" s="19" t="s">
        <v>41</v>
      </c>
      <c r="F35" s="22">
        <v>504.38</v>
      </c>
      <c r="G35" s="23"/>
      <c r="H35" s="23"/>
      <c r="I35" s="22"/>
      <c r="N35" s="15">
        <f>G35*$P$2</f>
        <v>0</v>
      </c>
      <c r="O35" s="15">
        <f>H35*$P$2</f>
        <v>0</v>
      </c>
      <c r="Q35" s="15">
        <v>38.0761926659394</v>
      </c>
      <c r="R35" s="15">
        <v>19204.8746214251</v>
      </c>
    </row>
    <row r="36" s="1" customFormat="1" ht="23.75" customHeight="1" spans="1:18">
      <c r="A36" s="19" t="s">
        <v>53</v>
      </c>
      <c r="B36" s="20" t="s">
        <v>98</v>
      </c>
      <c r="C36" s="20" t="s">
        <v>99</v>
      </c>
      <c r="D36" s="21" t="s">
        <v>100</v>
      </c>
      <c r="E36" s="19" t="s">
        <v>41</v>
      </c>
      <c r="F36" s="22">
        <v>1.93</v>
      </c>
      <c r="G36" s="23"/>
      <c r="H36" s="23"/>
      <c r="I36" s="22"/>
      <c r="N36" s="15">
        <f>G36*$P$2</f>
        <v>0</v>
      </c>
      <c r="O36" s="15">
        <f>H36*$P$2</f>
        <v>0</v>
      </c>
      <c r="Q36" s="15">
        <v>709.306976713225</v>
      </c>
      <c r="R36" s="15">
        <v>1368.96465225041</v>
      </c>
    </row>
    <row r="37" s="1" customFormat="1" ht="57.5" customHeight="1" spans="1:18">
      <c r="A37" s="19" t="s">
        <v>57</v>
      </c>
      <c r="B37" s="20" t="s">
        <v>101</v>
      </c>
      <c r="C37" s="20" t="s">
        <v>102</v>
      </c>
      <c r="D37" s="21" t="s">
        <v>103</v>
      </c>
      <c r="E37" s="19" t="s">
        <v>41</v>
      </c>
      <c r="F37" s="22">
        <v>70.51</v>
      </c>
      <c r="G37" s="23"/>
      <c r="H37" s="23"/>
      <c r="I37" s="22"/>
      <c r="N37" s="15">
        <f>G37*$P$2</f>
        <v>0</v>
      </c>
      <c r="O37" s="15">
        <f>H37*$P$2</f>
        <v>0</v>
      </c>
      <c r="Q37" s="15">
        <v>185.863932481465</v>
      </c>
      <c r="R37" s="15">
        <v>13105.266354745</v>
      </c>
    </row>
    <row r="38" s="1" customFormat="1" ht="38.25" customHeight="1" spans="1:18">
      <c r="A38" s="2" t="s">
        <v>18</v>
      </c>
      <c r="B38" s="2"/>
      <c r="C38" s="2"/>
      <c r="D38" s="2"/>
      <c r="E38" s="2"/>
      <c r="F38" s="2"/>
      <c r="G38" s="2"/>
      <c r="H38" s="2"/>
      <c r="I38" s="2"/>
      <c r="Q38" s="15"/>
      <c r="R38" s="15"/>
    </row>
    <row r="39" s="1" customFormat="1" ht="31" customHeight="1" spans="1:18">
      <c r="A39" s="3" t="s">
        <v>19</v>
      </c>
      <c r="B39" s="3"/>
      <c r="C39" s="3"/>
      <c r="D39" s="3"/>
      <c r="E39" s="3"/>
      <c r="F39" s="3"/>
      <c r="G39" s="3"/>
      <c r="H39" s="3"/>
      <c r="I39" s="4"/>
      <c r="Q39" s="15"/>
      <c r="R39" s="15"/>
    </row>
    <row r="40" s="1" customFormat="1" ht="17.25" customHeight="1" spans="1:18">
      <c r="A40" s="5" t="s">
        <v>2</v>
      </c>
      <c r="B40" s="5" t="s">
        <v>20</v>
      </c>
      <c r="C40" s="5" t="s">
        <v>21</v>
      </c>
      <c r="D40" s="5" t="s">
        <v>22</v>
      </c>
      <c r="E40" s="5" t="s">
        <v>23</v>
      </c>
      <c r="F40" s="5" t="s">
        <v>24</v>
      </c>
      <c r="G40" s="5" t="s">
        <v>25</v>
      </c>
      <c r="H40" s="5" t="s">
        <v>26</v>
      </c>
      <c r="I40" s="5" t="s">
        <v>27</v>
      </c>
      <c r="Q40" s="15"/>
      <c r="R40" s="15"/>
    </row>
    <row r="41" s="1" customFormat="1" ht="17.25" customHeight="1" spans="1:18">
      <c r="A41" s="5"/>
      <c r="B41" s="5"/>
      <c r="C41" s="5"/>
      <c r="D41" s="5"/>
      <c r="E41" s="5"/>
      <c r="F41" s="6"/>
      <c r="G41" s="6"/>
      <c r="H41" s="6"/>
      <c r="I41" s="5"/>
      <c r="Q41" s="15"/>
      <c r="R41" s="15"/>
    </row>
    <row r="42" s="1" customFormat="1" ht="57.5" customHeight="1" spans="1:18">
      <c r="A42" s="19" t="s">
        <v>62</v>
      </c>
      <c r="B42" s="20" t="s">
        <v>104</v>
      </c>
      <c r="C42" s="20" t="s">
        <v>102</v>
      </c>
      <c r="D42" s="21" t="s">
        <v>105</v>
      </c>
      <c r="E42" s="19" t="s">
        <v>41</v>
      </c>
      <c r="F42" s="22">
        <v>23.13</v>
      </c>
      <c r="G42" s="23"/>
      <c r="H42" s="23"/>
      <c r="I42" s="22"/>
      <c r="N42" s="15">
        <f>G42*$P$2</f>
        <v>0</v>
      </c>
      <c r="O42" s="15">
        <f>H42*$P$2</f>
        <v>0</v>
      </c>
      <c r="Q42" s="15">
        <v>207.859495327698</v>
      </c>
      <c r="R42" s="15">
        <v>4807.79450131743</v>
      </c>
    </row>
    <row r="43" s="1" customFormat="1" ht="69" customHeight="1" spans="1:18">
      <c r="A43" s="19" t="s">
        <v>66</v>
      </c>
      <c r="B43" s="20" t="s">
        <v>106</v>
      </c>
      <c r="C43" s="20" t="s">
        <v>102</v>
      </c>
      <c r="D43" s="21" t="s">
        <v>107</v>
      </c>
      <c r="E43" s="19" t="s">
        <v>41</v>
      </c>
      <c r="F43" s="22">
        <v>510.37</v>
      </c>
      <c r="G43" s="23"/>
      <c r="H43" s="23"/>
      <c r="I43" s="22"/>
      <c r="N43" s="15">
        <f>G43*$P$2</f>
        <v>0</v>
      </c>
      <c r="O43" s="15">
        <f>H43*$P$2</f>
        <v>0</v>
      </c>
      <c r="Q43" s="15">
        <v>223.407590984244</v>
      </c>
      <c r="R43" s="15">
        <v>114020.528311718</v>
      </c>
    </row>
    <row r="44" s="1" customFormat="1" ht="38.25" customHeight="1" spans="1:18">
      <c r="A44" s="2" t="s">
        <v>18</v>
      </c>
      <c r="B44" s="2"/>
      <c r="C44" s="2"/>
      <c r="D44" s="2"/>
      <c r="E44" s="2"/>
      <c r="F44" s="2"/>
      <c r="G44" s="2"/>
      <c r="H44" s="2"/>
      <c r="I44" s="2"/>
      <c r="Q44" s="15"/>
      <c r="R44" s="15"/>
    </row>
    <row r="45" s="1" customFormat="1" ht="31" customHeight="1" spans="1:18">
      <c r="A45" s="3" t="s">
        <v>19</v>
      </c>
      <c r="B45" s="3"/>
      <c r="C45" s="3"/>
      <c r="D45" s="3"/>
      <c r="E45" s="3"/>
      <c r="F45" s="3"/>
      <c r="G45" s="3"/>
      <c r="H45" s="3"/>
      <c r="I45" s="4"/>
      <c r="Q45" s="15"/>
      <c r="R45" s="15"/>
    </row>
    <row r="46" s="1" customFormat="1" ht="17.25" customHeight="1" spans="1:18">
      <c r="A46" s="5" t="s">
        <v>2</v>
      </c>
      <c r="B46" s="5" t="s">
        <v>20</v>
      </c>
      <c r="C46" s="5" t="s">
        <v>21</v>
      </c>
      <c r="D46" s="5" t="s">
        <v>22</v>
      </c>
      <c r="E46" s="5" t="s">
        <v>23</v>
      </c>
      <c r="F46" s="5" t="s">
        <v>24</v>
      </c>
      <c r="G46" s="5" t="s">
        <v>25</v>
      </c>
      <c r="H46" s="5" t="s">
        <v>26</v>
      </c>
      <c r="I46" s="5" t="s">
        <v>27</v>
      </c>
      <c r="Q46" s="15"/>
      <c r="R46" s="15"/>
    </row>
    <row r="47" s="1" customFormat="1" ht="17.25" customHeight="1" spans="1:18">
      <c r="A47" s="5"/>
      <c r="B47" s="5"/>
      <c r="C47" s="5"/>
      <c r="D47" s="5"/>
      <c r="E47" s="5"/>
      <c r="F47" s="6"/>
      <c r="G47" s="6"/>
      <c r="H47" s="6"/>
      <c r="I47" s="5"/>
      <c r="Q47" s="15"/>
      <c r="R47" s="15"/>
    </row>
    <row r="48" s="1" customFormat="1" ht="103" customHeight="1" spans="1:18">
      <c r="A48" s="19" t="s">
        <v>70</v>
      </c>
      <c r="B48" s="20" t="s">
        <v>108</v>
      </c>
      <c r="C48" s="20" t="s">
        <v>102</v>
      </c>
      <c r="D48" s="21" t="s">
        <v>109</v>
      </c>
      <c r="E48" s="19" t="s">
        <v>41</v>
      </c>
      <c r="F48" s="22">
        <v>15.23</v>
      </c>
      <c r="G48" s="23"/>
      <c r="H48" s="23"/>
      <c r="I48" s="22"/>
      <c r="N48" s="15">
        <f>G48*$P$2</f>
        <v>0</v>
      </c>
      <c r="O48" s="15">
        <f>H48*$P$2</f>
        <v>0</v>
      </c>
      <c r="Q48" s="15">
        <v>268.321141923613</v>
      </c>
      <c r="R48" s="15">
        <v>4086.53403454899</v>
      </c>
    </row>
    <row r="49" s="1" customFormat="1" ht="23.75" customHeight="1" spans="1:18">
      <c r="A49" s="19" t="s">
        <v>73</v>
      </c>
      <c r="B49" s="20" t="s">
        <v>110</v>
      </c>
      <c r="C49" s="20" t="s">
        <v>111</v>
      </c>
      <c r="D49" s="21" t="s">
        <v>112</v>
      </c>
      <c r="E49" s="19" t="s">
        <v>113</v>
      </c>
      <c r="F49" s="22">
        <v>241.33</v>
      </c>
      <c r="G49" s="23"/>
      <c r="H49" s="23"/>
      <c r="I49" s="22"/>
      <c r="N49" s="15">
        <f>G49*$P$2</f>
        <v>0</v>
      </c>
      <c r="O49" s="15">
        <f>H49*$P$2</f>
        <v>0</v>
      </c>
      <c r="Q49" s="15">
        <v>27.6822669456917</v>
      </c>
      <c r="R49" s="15">
        <v>6680.56500053307</v>
      </c>
    </row>
    <row r="50" s="1" customFormat="1" ht="35.25" customHeight="1" spans="1:18">
      <c r="A50" s="19" t="s">
        <v>114</v>
      </c>
      <c r="B50" s="20" t="s">
        <v>115</v>
      </c>
      <c r="C50" s="20" t="s">
        <v>116</v>
      </c>
      <c r="D50" s="21" t="s">
        <v>117</v>
      </c>
      <c r="E50" s="19" t="s">
        <v>41</v>
      </c>
      <c r="F50" s="22">
        <v>8.52</v>
      </c>
      <c r="G50" s="23"/>
      <c r="H50" s="23"/>
      <c r="I50" s="22"/>
      <c r="N50" s="15">
        <f>G50*$P$2</f>
        <v>0</v>
      </c>
      <c r="O50" s="15">
        <f>H50*$P$2</f>
        <v>0</v>
      </c>
      <c r="Q50" s="15">
        <v>187.005077116808</v>
      </c>
      <c r="R50" s="15">
        <v>1593.28515894293</v>
      </c>
    </row>
    <row r="51" s="1" customFormat="1" ht="38.25" customHeight="1" spans="1:18">
      <c r="A51" s="2" t="s">
        <v>18</v>
      </c>
      <c r="B51" s="2"/>
      <c r="C51" s="2"/>
      <c r="D51" s="2"/>
      <c r="E51" s="2"/>
      <c r="F51" s="2"/>
      <c r="G51" s="2"/>
      <c r="H51" s="2"/>
      <c r="I51" s="2"/>
      <c r="Q51" s="15"/>
      <c r="R51" s="15"/>
    </row>
    <row r="52" s="1" customFormat="1" ht="31" customHeight="1" spans="1:18">
      <c r="A52" s="3" t="s">
        <v>19</v>
      </c>
      <c r="B52" s="3"/>
      <c r="C52" s="3"/>
      <c r="D52" s="3"/>
      <c r="E52" s="3"/>
      <c r="F52" s="3"/>
      <c r="G52" s="3"/>
      <c r="H52" s="3"/>
      <c r="I52" s="4"/>
      <c r="Q52" s="15"/>
      <c r="R52" s="15"/>
    </row>
    <row r="53" s="1" customFormat="1" ht="17.25" customHeight="1" spans="1:18">
      <c r="A53" s="5" t="s">
        <v>2</v>
      </c>
      <c r="B53" s="5" t="s">
        <v>20</v>
      </c>
      <c r="C53" s="5" t="s">
        <v>21</v>
      </c>
      <c r="D53" s="5" t="s">
        <v>22</v>
      </c>
      <c r="E53" s="5" t="s">
        <v>23</v>
      </c>
      <c r="F53" s="5" t="s">
        <v>24</v>
      </c>
      <c r="G53" s="5" t="s">
        <v>25</v>
      </c>
      <c r="H53" s="5" t="s">
        <v>26</v>
      </c>
      <c r="I53" s="5" t="s">
        <v>27</v>
      </c>
      <c r="Q53" s="15"/>
      <c r="R53" s="15"/>
    </row>
    <row r="54" s="1" customFormat="1" ht="17.25" customHeight="1" spans="1:18">
      <c r="A54" s="5"/>
      <c r="B54" s="5"/>
      <c r="C54" s="5"/>
      <c r="D54" s="5"/>
      <c r="E54" s="5"/>
      <c r="F54" s="6"/>
      <c r="G54" s="6"/>
      <c r="H54" s="6"/>
      <c r="I54" s="5"/>
      <c r="Q54" s="15"/>
      <c r="R54" s="15"/>
    </row>
    <row r="55" s="1" customFormat="1" ht="46.75" customHeight="1" spans="1:18">
      <c r="A55" s="19" t="s">
        <v>118</v>
      </c>
      <c r="B55" s="20" t="s">
        <v>119</v>
      </c>
      <c r="C55" s="20" t="s">
        <v>116</v>
      </c>
      <c r="D55" s="21" t="s">
        <v>120</v>
      </c>
      <c r="E55" s="19" t="s">
        <v>41</v>
      </c>
      <c r="F55" s="22">
        <v>3.37</v>
      </c>
      <c r="G55" s="23"/>
      <c r="H55" s="23"/>
      <c r="I55" s="22"/>
      <c r="N55" s="15">
        <f>G55*$P$2</f>
        <v>0</v>
      </c>
      <c r="O55" s="15">
        <f>H55*$P$2</f>
        <v>0</v>
      </c>
      <c r="Q55" s="15">
        <v>170.182703284129</v>
      </c>
      <c r="R55" s="15">
        <v>573.520274646055</v>
      </c>
    </row>
    <row r="56" s="1" customFormat="1" ht="35.25" customHeight="1" spans="1:18">
      <c r="A56" s="19" t="s">
        <v>121</v>
      </c>
      <c r="B56" s="20" t="s">
        <v>122</v>
      </c>
      <c r="C56" s="20" t="s">
        <v>123</v>
      </c>
      <c r="D56" s="21" t="s">
        <v>117</v>
      </c>
      <c r="E56" s="19" t="s">
        <v>113</v>
      </c>
      <c r="F56" s="22">
        <v>63.81</v>
      </c>
      <c r="G56" s="23"/>
      <c r="H56" s="23"/>
      <c r="I56" s="22"/>
      <c r="N56" s="15">
        <f>G56*$P$2</f>
        <v>0</v>
      </c>
      <c r="O56" s="15">
        <f>H56*$P$2</f>
        <v>0</v>
      </c>
      <c r="Q56" s="15">
        <v>61.3365241496776</v>
      </c>
      <c r="R56" s="15">
        <v>3913.88836076024</v>
      </c>
    </row>
    <row r="57" s="1" customFormat="1" ht="23.75" customHeight="1" spans="1:18">
      <c r="A57" s="19" t="s">
        <v>124</v>
      </c>
      <c r="B57" s="20" t="s">
        <v>125</v>
      </c>
      <c r="C57" s="20" t="s">
        <v>126</v>
      </c>
      <c r="D57" s="21" t="s">
        <v>127</v>
      </c>
      <c r="E57" s="19" t="s">
        <v>41</v>
      </c>
      <c r="F57" s="22">
        <v>112.73</v>
      </c>
      <c r="G57" s="23"/>
      <c r="H57" s="23"/>
      <c r="I57" s="22"/>
      <c r="N57" s="15">
        <f>G57*$P$2</f>
        <v>0</v>
      </c>
      <c r="O57" s="15">
        <f>H57*$P$2</f>
        <v>0</v>
      </c>
      <c r="Q57" s="15">
        <v>218.386554588736</v>
      </c>
      <c r="R57" s="15">
        <v>24618.7120194958</v>
      </c>
    </row>
    <row r="58" s="1" customFormat="1" ht="15.75" customHeight="1" spans="1:18">
      <c r="A58" s="19" t="s">
        <v>128</v>
      </c>
      <c r="B58" s="20" t="s">
        <v>129</v>
      </c>
      <c r="C58" s="20" t="s">
        <v>130</v>
      </c>
      <c r="D58" s="21" t="s">
        <v>131</v>
      </c>
      <c r="E58" s="19" t="s">
        <v>41</v>
      </c>
      <c r="F58" s="22">
        <v>80.16</v>
      </c>
      <c r="G58" s="23"/>
      <c r="H58" s="23"/>
      <c r="I58" s="22"/>
      <c r="N58" s="15">
        <f>G58*$P$2</f>
        <v>0</v>
      </c>
      <c r="O58" s="15">
        <f>H58*$P$2</f>
        <v>0</v>
      </c>
      <c r="Q58" s="15">
        <v>41.3189453380387</v>
      </c>
      <c r="R58" s="15">
        <v>3312.12475638945</v>
      </c>
    </row>
    <row r="59" s="1" customFormat="1" ht="35.25" customHeight="1" spans="1:18">
      <c r="A59" s="19" t="s">
        <v>132</v>
      </c>
      <c r="B59" s="20" t="s">
        <v>133</v>
      </c>
      <c r="C59" s="20" t="s">
        <v>134</v>
      </c>
      <c r="D59" s="21" t="s">
        <v>135</v>
      </c>
      <c r="E59" s="19" t="s">
        <v>41</v>
      </c>
      <c r="F59" s="22">
        <v>2.89</v>
      </c>
      <c r="G59" s="23"/>
      <c r="H59" s="23"/>
      <c r="I59" s="22"/>
      <c r="N59" s="15">
        <f>G59*$P$2</f>
        <v>0</v>
      </c>
      <c r="O59" s="15">
        <f>H59*$P$2</f>
        <v>0</v>
      </c>
      <c r="Q59" s="15">
        <v>163.763764710325</v>
      </c>
      <c r="R59" s="15">
        <v>473.280227969815</v>
      </c>
    </row>
    <row r="60" s="1" customFormat="1" ht="23.75" customHeight="1" spans="1:18">
      <c r="A60" s="19" t="s">
        <v>136</v>
      </c>
      <c r="B60" s="20" t="s">
        <v>137</v>
      </c>
      <c r="C60" s="20" t="s">
        <v>138</v>
      </c>
      <c r="D60" s="21" t="s">
        <v>139</v>
      </c>
      <c r="E60" s="19" t="s">
        <v>41</v>
      </c>
      <c r="F60" s="22">
        <v>23.58</v>
      </c>
      <c r="G60" s="23"/>
      <c r="H60" s="23"/>
      <c r="I60" s="22"/>
      <c r="N60" s="15">
        <f>G60*$P$2</f>
        <v>0</v>
      </c>
      <c r="O60" s="15">
        <f>H60*$P$2</f>
        <v>0</v>
      </c>
      <c r="Q60" s="15">
        <v>675.348414273148</v>
      </c>
      <c r="R60" s="15">
        <v>15924.7114243638</v>
      </c>
    </row>
    <row r="61" s="1" customFormat="1" ht="38.25" customHeight="1" spans="1:18">
      <c r="A61" s="2" t="s">
        <v>18</v>
      </c>
      <c r="B61" s="2"/>
      <c r="C61" s="2"/>
      <c r="D61" s="2"/>
      <c r="E61" s="2"/>
      <c r="F61" s="2"/>
      <c r="G61" s="2"/>
      <c r="H61" s="2"/>
      <c r="I61" s="2"/>
      <c r="Q61" s="15"/>
      <c r="R61" s="15"/>
    </row>
    <row r="62" s="1" customFormat="1" ht="31" customHeight="1" spans="1:18">
      <c r="A62" s="3" t="s">
        <v>19</v>
      </c>
      <c r="B62" s="3"/>
      <c r="C62" s="3"/>
      <c r="D62" s="3"/>
      <c r="E62" s="3"/>
      <c r="F62" s="3"/>
      <c r="G62" s="3"/>
      <c r="H62" s="3"/>
      <c r="I62" s="4"/>
      <c r="Q62" s="15"/>
      <c r="R62" s="15"/>
    </row>
    <row r="63" s="1" customFormat="1" ht="17.25" customHeight="1" spans="1:18">
      <c r="A63" s="5" t="s">
        <v>2</v>
      </c>
      <c r="B63" s="5" t="s">
        <v>20</v>
      </c>
      <c r="C63" s="5" t="s">
        <v>21</v>
      </c>
      <c r="D63" s="5" t="s">
        <v>22</v>
      </c>
      <c r="E63" s="5" t="s">
        <v>23</v>
      </c>
      <c r="F63" s="5" t="s">
        <v>24</v>
      </c>
      <c r="G63" s="5" t="s">
        <v>25</v>
      </c>
      <c r="H63" s="5" t="s">
        <v>26</v>
      </c>
      <c r="I63" s="5" t="s">
        <v>27</v>
      </c>
      <c r="Q63" s="15"/>
      <c r="R63" s="15"/>
    </row>
    <row r="64" s="1" customFormat="1" ht="17.25" customHeight="1" spans="1:18">
      <c r="A64" s="5"/>
      <c r="B64" s="5"/>
      <c r="C64" s="5"/>
      <c r="D64" s="5"/>
      <c r="E64" s="5"/>
      <c r="F64" s="6"/>
      <c r="G64" s="6"/>
      <c r="H64" s="6"/>
      <c r="I64" s="5"/>
      <c r="Q64" s="15"/>
      <c r="R64" s="15"/>
    </row>
    <row r="65" s="1" customFormat="1" ht="46.75" customHeight="1" spans="1:18">
      <c r="A65" s="19" t="s">
        <v>140</v>
      </c>
      <c r="B65" s="20" t="s">
        <v>141</v>
      </c>
      <c r="C65" s="20" t="s">
        <v>142</v>
      </c>
      <c r="D65" s="21" t="s">
        <v>143</v>
      </c>
      <c r="E65" s="19" t="s">
        <v>41</v>
      </c>
      <c r="F65" s="22">
        <v>130.47</v>
      </c>
      <c r="G65" s="23"/>
      <c r="H65" s="23"/>
      <c r="I65" s="22"/>
      <c r="N65" s="15">
        <f>G65*$P$2</f>
        <v>0</v>
      </c>
      <c r="O65" s="15">
        <f>H65*$P$2</f>
        <v>0</v>
      </c>
      <c r="Q65" s="15">
        <v>403.356590439182</v>
      </c>
      <c r="R65" s="15">
        <v>52625.9389191787</v>
      </c>
    </row>
    <row r="66" s="1" customFormat="1" ht="35.25" customHeight="1" spans="1:18">
      <c r="A66" s="19" t="s">
        <v>144</v>
      </c>
      <c r="B66" s="20" t="s">
        <v>145</v>
      </c>
      <c r="C66" s="20" t="s">
        <v>142</v>
      </c>
      <c r="D66" s="21" t="s">
        <v>146</v>
      </c>
      <c r="E66" s="19" t="s">
        <v>41</v>
      </c>
      <c r="F66" s="22">
        <v>96.11</v>
      </c>
      <c r="G66" s="23"/>
      <c r="H66" s="23"/>
      <c r="I66" s="22"/>
      <c r="N66" s="15">
        <f>G66*$P$2</f>
        <v>0</v>
      </c>
      <c r="O66" s="15">
        <f>H66*$P$2</f>
        <v>0</v>
      </c>
      <c r="Q66" s="15">
        <v>403.356590439182</v>
      </c>
      <c r="R66" s="15">
        <v>38766.6041893991</v>
      </c>
    </row>
    <row r="67" s="1" customFormat="1" ht="35.25" customHeight="1" spans="1:18">
      <c r="A67" s="19" t="s">
        <v>147</v>
      </c>
      <c r="B67" s="20" t="s">
        <v>148</v>
      </c>
      <c r="C67" s="20" t="s">
        <v>142</v>
      </c>
      <c r="D67" s="21" t="s">
        <v>149</v>
      </c>
      <c r="E67" s="19" t="s">
        <v>41</v>
      </c>
      <c r="F67" s="22">
        <v>171.36</v>
      </c>
      <c r="G67" s="23"/>
      <c r="H67" s="23"/>
      <c r="I67" s="22"/>
      <c r="N67" s="15">
        <f>G67*$P$2</f>
        <v>0</v>
      </c>
      <c r="O67" s="15">
        <f>H67*$P$2</f>
        <v>0</v>
      </c>
      <c r="Q67" s="15">
        <v>403.356590439182</v>
      </c>
      <c r="R67" s="15">
        <v>69119.1876199476</v>
      </c>
    </row>
    <row r="68" s="1" customFormat="1" ht="35.25" customHeight="1" spans="1:18">
      <c r="A68" s="19" t="s">
        <v>150</v>
      </c>
      <c r="B68" s="20" t="s">
        <v>151</v>
      </c>
      <c r="C68" s="20" t="s">
        <v>142</v>
      </c>
      <c r="D68" s="21" t="s">
        <v>152</v>
      </c>
      <c r="E68" s="19" t="s">
        <v>41</v>
      </c>
      <c r="F68" s="22">
        <v>4.09</v>
      </c>
      <c r="G68" s="23"/>
      <c r="H68" s="23"/>
      <c r="I68" s="22"/>
      <c r="N68" s="15">
        <f>G68*$P$2</f>
        <v>0</v>
      </c>
      <c r="O68" s="15">
        <f>H68*$P$2</f>
        <v>0</v>
      </c>
      <c r="Q68" s="15">
        <v>460.052459738466</v>
      </c>
      <c r="R68" s="15">
        <v>1881.61437013955</v>
      </c>
    </row>
    <row r="69" s="1" customFormat="1" ht="38.25" customHeight="1" spans="1:18">
      <c r="A69" s="2" t="s">
        <v>18</v>
      </c>
      <c r="B69" s="2"/>
      <c r="C69" s="2"/>
      <c r="D69" s="2"/>
      <c r="E69" s="2"/>
      <c r="F69" s="2"/>
      <c r="G69" s="2"/>
      <c r="H69" s="2"/>
      <c r="I69" s="2"/>
      <c r="Q69" s="15"/>
      <c r="R69" s="15"/>
    </row>
    <row r="70" s="1" customFormat="1" ht="31" customHeight="1" spans="1:18">
      <c r="A70" s="3" t="s">
        <v>19</v>
      </c>
      <c r="B70" s="3"/>
      <c r="C70" s="3"/>
      <c r="D70" s="3"/>
      <c r="E70" s="3"/>
      <c r="F70" s="3"/>
      <c r="G70" s="3"/>
      <c r="H70" s="3"/>
      <c r="I70" s="4"/>
      <c r="Q70" s="15"/>
      <c r="R70" s="15"/>
    </row>
    <row r="71" s="1" customFormat="1" ht="17.25" customHeight="1" spans="1:18">
      <c r="A71" s="5" t="s">
        <v>2</v>
      </c>
      <c r="B71" s="5" t="s">
        <v>20</v>
      </c>
      <c r="C71" s="5" t="s">
        <v>21</v>
      </c>
      <c r="D71" s="5" t="s">
        <v>22</v>
      </c>
      <c r="E71" s="5" t="s">
        <v>23</v>
      </c>
      <c r="F71" s="5" t="s">
        <v>24</v>
      </c>
      <c r="G71" s="5" t="s">
        <v>25</v>
      </c>
      <c r="H71" s="5" t="s">
        <v>26</v>
      </c>
      <c r="I71" s="5" t="s">
        <v>27</v>
      </c>
      <c r="Q71" s="15"/>
      <c r="R71" s="15"/>
    </row>
    <row r="72" s="1" customFormat="1" ht="17.25" customHeight="1" spans="1:18">
      <c r="A72" s="5"/>
      <c r="B72" s="5"/>
      <c r="C72" s="5"/>
      <c r="D72" s="5"/>
      <c r="E72" s="5"/>
      <c r="F72" s="6"/>
      <c r="G72" s="6"/>
      <c r="H72" s="6"/>
      <c r="I72" s="5"/>
      <c r="Q72" s="15"/>
      <c r="R72" s="15"/>
    </row>
    <row r="73" s="1" customFormat="1" ht="23.75" customHeight="1" spans="1:18">
      <c r="A73" s="19" t="s">
        <v>153</v>
      </c>
      <c r="B73" s="20" t="s">
        <v>154</v>
      </c>
      <c r="C73" s="20" t="s">
        <v>155</v>
      </c>
      <c r="D73" s="21" t="s">
        <v>156</v>
      </c>
      <c r="E73" s="19" t="s">
        <v>113</v>
      </c>
      <c r="F73" s="22">
        <v>176.31</v>
      </c>
      <c r="G73" s="23"/>
      <c r="H73" s="23"/>
      <c r="I73" s="22"/>
      <c r="N73" s="15">
        <f>G73*$P$2</f>
        <v>0</v>
      </c>
      <c r="O73" s="15">
        <f>H73*$P$2</f>
        <v>0</v>
      </c>
      <c r="Q73" s="15">
        <v>44.3905263148365</v>
      </c>
      <c r="R73" s="15">
        <v>7826.49293380573</v>
      </c>
    </row>
    <row r="74" s="1" customFormat="1" ht="23.75" customHeight="1" spans="1:18">
      <c r="A74" s="19" t="s">
        <v>157</v>
      </c>
      <c r="B74" s="20" t="s">
        <v>158</v>
      </c>
      <c r="C74" s="20" t="s">
        <v>159</v>
      </c>
      <c r="D74" s="21" t="s">
        <v>160</v>
      </c>
      <c r="E74" s="19" t="s">
        <v>33</v>
      </c>
      <c r="F74" s="22">
        <v>2</v>
      </c>
      <c r="G74" s="23"/>
      <c r="H74" s="23"/>
      <c r="I74" s="22"/>
      <c r="N74" s="15">
        <f>G74*$P$2</f>
        <v>0</v>
      </c>
      <c r="O74" s="15">
        <f>H74*$P$2</f>
        <v>0</v>
      </c>
      <c r="Q74" s="15">
        <v>3032.81058781204</v>
      </c>
      <c r="R74" s="15">
        <v>6065.62117562407</v>
      </c>
    </row>
    <row r="75" s="1" customFormat="1" ht="23.75" customHeight="1" spans="1:18">
      <c r="A75" s="19" t="s">
        <v>161</v>
      </c>
      <c r="B75" s="20" t="s">
        <v>162</v>
      </c>
      <c r="C75" s="20" t="s">
        <v>159</v>
      </c>
      <c r="D75" s="21" t="s">
        <v>163</v>
      </c>
      <c r="E75" s="19" t="s">
        <v>33</v>
      </c>
      <c r="F75" s="22">
        <v>2</v>
      </c>
      <c r="G75" s="23"/>
      <c r="H75" s="23"/>
      <c r="I75" s="22"/>
      <c r="N75" s="15">
        <f>G75*$P$2</f>
        <v>0</v>
      </c>
      <c r="O75" s="15">
        <f>H75*$P$2</f>
        <v>0</v>
      </c>
      <c r="Q75" s="15">
        <v>2743.06445535986</v>
      </c>
      <c r="R75" s="15">
        <v>5486.12891071972</v>
      </c>
    </row>
    <row r="76" s="1" customFormat="1" ht="23.75" customHeight="1" spans="1:18">
      <c r="A76" s="19" t="s">
        <v>164</v>
      </c>
      <c r="B76" s="20" t="s">
        <v>165</v>
      </c>
      <c r="C76" s="20" t="s">
        <v>159</v>
      </c>
      <c r="D76" s="21" t="s">
        <v>166</v>
      </c>
      <c r="E76" s="19" t="s">
        <v>33</v>
      </c>
      <c r="F76" s="22">
        <v>1</v>
      </c>
      <c r="G76" s="23"/>
      <c r="H76" s="23"/>
      <c r="I76" s="22"/>
      <c r="N76" s="15">
        <f>G76*$P$2</f>
        <v>0</v>
      </c>
      <c r="O76" s="15">
        <f>H76*$P$2</f>
        <v>0</v>
      </c>
      <c r="Q76" s="15">
        <v>1777.94138001866</v>
      </c>
      <c r="R76" s="15">
        <v>1777.94138001866</v>
      </c>
    </row>
    <row r="77" s="1" customFormat="1" ht="23.75" customHeight="1" spans="1:18">
      <c r="A77" s="19" t="s">
        <v>167</v>
      </c>
      <c r="B77" s="20" t="s">
        <v>168</v>
      </c>
      <c r="C77" s="20" t="s">
        <v>99</v>
      </c>
      <c r="D77" s="21" t="s">
        <v>169</v>
      </c>
      <c r="E77" s="19" t="s">
        <v>41</v>
      </c>
      <c r="F77" s="22">
        <v>20</v>
      </c>
      <c r="G77" s="23"/>
      <c r="H77" s="23"/>
      <c r="I77" s="22"/>
      <c r="N77" s="15">
        <f>G77*$P$2</f>
        <v>0</v>
      </c>
      <c r="O77" s="15">
        <f>H77*$P$2</f>
        <v>0</v>
      </c>
      <c r="Q77" s="15">
        <v>603.484830862433</v>
      </c>
      <c r="R77" s="15">
        <v>12069.6966172487</v>
      </c>
    </row>
    <row r="78" s="1" customFormat="1" ht="35.25" customHeight="1" spans="1:18">
      <c r="A78" s="19" t="s">
        <v>170</v>
      </c>
      <c r="B78" s="20" t="s">
        <v>171</v>
      </c>
      <c r="C78" s="20" t="s">
        <v>99</v>
      </c>
      <c r="D78" s="21" t="s">
        <v>172</v>
      </c>
      <c r="E78" s="19" t="s">
        <v>41</v>
      </c>
      <c r="F78" s="22">
        <v>1.54</v>
      </c>
      <c r="G78" s="23"/>
      <c r="H78" s="23"/>
      <c r="I78" s="22"/>
      <c r="N78" s="15">
        <f>G78*$P$2</f>
        <v>0</v>
      </c>
      <c r="O78" s="15">
        <f>H78*$P$2</f>
        <v>0</v>
      </c>
      <c r="Q78" s="15">
        <v>728.896626286611</v>
      </c>
      <c r="R78" s="15">
        <v>1122.49643009361</v>
      </c>
    </row>
    <row r="79" s="1" customFormat="1" ht="35.25" customHeight="1" spans="1:18">
      <c r="A79" s="19" t="s">
        <v>173</v>
      </c>
      <c r="B79" s="20" t="s">
        <v>174</v>
      </c>
      <c r="C79" s="20" t="s">
        <v>142</v>
      </c>
      <c r="D79" s="21" t="s">
        <v>175</v>
      </c>
      <c r="E79" s="19" t="s">
        <v>41</v>
      </c>
      <c r="F79" s="22">
        <v>4.76</v>
      </c>
      <c r="G79" s="23"/>
      <c r="H79" s="23"/>
      <c r="I79" s="22"/>
      <c r="N79" s="15">
        <f>G79*$P$2</f>
        <v>0</v>
      </c>
      <c r="O79" s="15">
        <f>H79*$P$2</f>
        <v>0</v>
      </c>
      <c r="Q79" s="15">
        <v>598.644475700854</v>
      </c>
      <c r="R79" s="15">
        <v>2849.5522689146</v>
      </c>
    </row>
    <row r="80" s="1" customFormat="1" ht="38.25" customHeight="1" spans="1:18">
      <c r="A80" s="2" t="s">
        <v>18</v>
      </c>
      <c r="B80" s="2"/>
      <c r="C80" s="2"/>
      <c r="D80" s="2"/>
      <c r="E80" s="2"/>
      <c r="F80" s="2"/>
      <c r="G80" s="2"/>
      <c r="H80" s="2"/>
      <c r="I80" s="2"/>
      <c r="Q80" s="15"/>
      <c r="R80" s="15"/>
    </row>
    <row r="81" s="1" customFormat="1" ht="31" customHeight="1" spans="1:18">
      <c r="A81" s="3" t="s">
        <v>19</v>
      </c>
      <c r="B81" s="3"/>
      <c r="C81" s="3"/>
      <c r="D81" s="3"/>
      <c r="E81" s="3"/>
      <c r="F81" s="3"/>
      <c r="G81" s="3"/>
      <c r="H81" s="3"/>
      <c r="I81" s="4"/>
      <c r="Q81" s="15"/>
      <c r="R81" s="15"/>
    </row>
    <row r="82" s="1" customFormat="1" ht="17.25" customHeight="1" spans="1:18">
      <c r="A82" s="5" t="s">
        <v>2</v>
      </c>
      <c r="B82" s="5" t="s">
        <v>20</v>
      </c>
      <c r="C82" s="5" t="s">
        <v>21</v>
      </c>
      <c r="D82" s="5" t="s">
        <v>22</v>
      </c>
      <c r="E82" s="5" t="s">
        <v>23</v>
      </c>
      <c r="F82" s="5" t="s">
        <v>24</v>
      </c>
      <c r="G82" s="5" t="s">
        <v>25</v>
      </c>
      <c r="H82" s="5" t="s">
        <v>26</v>
      </c>
      <c r="I82" s="5" t="s">
        <v>27</v>
      </c>
      <c r="Q82" s="15"/>
      <c r="R82" s="15"/>
    </row>
    <row r="83" s="1" customFormat="1" ht="17.25" customHeight="1" spans="1:18">
      <c r="A83" s="5"/>
      <c r="B83" s="5"/>
      <c r="C83" s="5"/>
      <c r="D83" s="5"/>
      <c r="E83" s="5"/>
      <c r="F83" s="6"/>
      <c r="G83" s="6"/>
      <c r="H83" s="6"/>
      <c r="I83" s="5"/>
      <c r="Q83" s="15"/>
      <c r="R83" s="15"/>
    </row>
    <row r="84" s="1" customFormat="1" ht="46.75" customHeight="1" spans="1:18">
      <c r="A84" s="19" t="s">
        <v>176</v>
      </c>
      <c r="B84" s="20" t="s">
        <v>177</v>
      </c>
      <c r="C84" s="20" t="s">
        <v>178</v>
      </c>
      <c r="D84" s="21" t="s">
        <v>179</v>
      </c>
      <c r="E84" s="19" t="s">
        <v>69</v>
      </c>
      <c r="F84" s="22">
        <v>1</v>
      </c>
      <c r="G84" s="23"/>
      <c r="H84" s="23"/>
      <c r="I84" s="22"/>
      <c r="N84" s="15">
        <f>G84*$P$2</f>
        <v>0</v>
      </c>
      <c r="O84" s="15">
        <f>H84*$P$2</f>
        <v>0</v>
      </c>
      <c r="Q84" s="15">
        <v>2502.82498100431</v>
      </c>
      <c r="R84" s="15">
        <v>2502.82498100431</v>
      </c>
    </row>
    <row r="85" s="1" customFormat="1" ht="23.75" customHeight="1" spans="1:18">
      <c r="A85" s="19" t="s">
        <v>180</v>
      </c>
      <c r="B85" s="20" t="s">
        <v>181</v>
      </c>
      <c r="C85" s="20" t="s">
        <v>182</v>
      </c>
      <c r="D85" s="21" t="s">
        <v>183</v>
      </c>
      <c r="E85" s="19" t="s">
        <v>69</v>
      </c>
      <c r="F85" s="22">
        <v>1</v>
      </c>
      <c r="G85" s="23"/>
      <c r="H85" s="23"/>
      <c r="I85" s="22"/>
      <c r="N85" s="15">
        <f>G85*$P$2</f>
        <v>0</v>
      </c>
      <c r="O85" s="15">
        <f>H85*$P$2</f>
        <v>0</v>
      </c>
      <c r="Q85" s="15">
        <v>5058.22820108204</v>
      </c>
      <c r="R85" s="15">
        <v>5058.22820108204</v>
      </c>
    </row>
    <row r="86" s="1" customFormat="1" ht="46.75" customHeight="1" spans="1:18">
      <c r="A86" s="19" t="s">
        <v>184</v>
      </c>
      <c r="B86" s="20" t="s">
        <v>185</v>
      </c>
      <c r="C86" s="20" t="s">
        <v>186</v>
      </c>
      <c r="D86" s="21" t="s">
        <v>187</v>
      </c>
      <c r="E86" s="19" t="s">
        <v>69</v>
      </c>
      <c r="F86" s="22">
        <v>1</v>
      </c>
      <c r="G86" s="23"/>
      <c r="H86" s="23"/>
      <c r="I86" s="22"/>
      <c r="N86" s="15">
        <f>G86*$P$2</f>
        <v>0</v>
      </c>
      <c r="O86" s="15">
        <f>H86*$P$2</f>
        <v>0</v>
      </c>
      <c r="Q86" s="15">
        <v>8282.2470820844</v>
      </c>
      <c r="R86" s="15">
        <v>8282.2470820844</v>
      </c>
    </row>
    <row r="87" s="1" customFormat="1" ht="23.75" customHeight="1" spans="1:18">
      <c r="A87" s="19" t="s">
        <v>188</v>
      </c>
      <c r="B87" s="20" t="s">
        <v>189</v>
      </c>
      <c r="C87" s="20" t="s">
        <v>190</v>
      </c>
      <c r="D87" s="21" t="s">
        <v>191</v>
      </c>
      <c r="E87" s="19" t="s">
        <v>41</v>
      </c>
      <c r="F87" s="22">
        <v>15.11</v>
      </c>
      <c r="G87" s="23"/>
      <c r="H87" s="23"/>
      <c r="I87" s="22"/>
      <c r="N87" s="15">
        <f>G87*$P$2</f>
        <v>0</v>
      </c>
      <c r="O87" s="15">
        <f>H87*$P$2</f>
        <v>0</v>
      </c>
      <c r="Q87" s="15">
        <v>491.747751985113</v>
      </c>
      <c r="R87" s="15">
        <v>7430.30653549195</v>
      </c>
    </row>
    <row r="88" s="1" customFormat="1" ht="15.75" customHeight="1" spans="1:18">
      <c r="A88" s="19"/>
      <c r="B88" s="19"/>
      <c r="C88" s="19" t="s">
        <v>77</v>
      </c>
      <c r="D88" s="19"/>
      <c r="E88" s="19"/>
      <c r="F88" s="19"/>
      <c r="G88" s="22"/>
      <c r="H88" s="23"/>
      <c r="I88" s="22"/>
      <c r="O88" s="15">
        <f>H88*$P$2</f>
        <v>0</v>
      </c>
      <c r="Q88" s="15"/>
      <c r="R88" s="15">
        <v>606818.66589551</v>
      </c>
    </row>
    <row r="89" s="1" customFormat="1" ht="15.75" customHeight="1" spans="1:18">
      <c r="A89" s="19"/>
      <c r="B89" s="19"/>
      <c r="C89" s="19" t="s">
        <v>192</v>
      </c>
      <c r="D89" s="19"/>
      <c r="E89" s="19"/>
      <c r="F89" s="19"/>
      <c r="G89" s="22"/>
      <c r="H89" s="23"/>
      <c r="I89" s="22"/>
      <c r="O89" s="15">
        <f>H89*$P$2</f>
        <v>0</v>
      </c>
      <c r="Q89" s="15"/>
      <c r="R89" s="15">
        <v>643518.533526301</v>
      </c>
    </row>
    <row r="90" s="1" customFormat="1" ht="38.25" customHeight="1" spans="1:18">
      <c r="A90" s="2" t="s">
        <v>18</v>
      </c>
      <c r="B90" s="2"/>
      <c r="C90" s="2"/>
      <c r="D90" s="2"/>
      <c r="E90" s="2"/>
      <c r="F90" s="2"/>
      <c r="G90" s="2"/>
      <c r="H90" s="2"/>
      <c r="I90" s="2"/>
      <c r="Q90" s="15"/>
      <c r="R90" s="15"/>
    </row>
    <row r="91" s="1" customFormat="1" ht="31" customHeight="1" spans="1:18">
      <c r="A91" s="3" t="s">
        <v>193</v>
      </c>
      <c r="B91" s="3"/>
      <c r="C91" s="3"/>
      <c r="D91" s="3"/>
      <c r="E91" s="3"/>
      <c r="F91" s="3"/>
      <c r="G91" s="3"/>
      <c r="H91" s="3"/>
      <c r="I91" s="4"/>
      <c r="Q91" s="15"/>
      <c r="R91" s="15"/>
    </row>
    <row r="92" s="1" customFormat="1" ht="17.25" customHeight="1" spans="1:18">
      <c r="A92" s="5" t="s">
        <v>2</v>
      </c>
      <c r="B92" s="5" t="s">
        <v>20</v>
      </c>
      <c r="C92" s="5" t="s">
        <v>21</v>
      </c>
      <c r="D92" s="5" t="s">
        <v>22</v>
      </c>
      <c r="E92" s="5" t="s">
        <v>23</v>
      </c>
      <c r="F92" s="5" t="s">
        <v>24</v>
      </c>
      <c r="G92" s="5" t="s">
        <v>25</v>
      </c>
      <c r="H92" s="5" t="s">
        <v>26</v>
      </c>
      <c r="I92" s="5" t="s">
        <v>27</v>
      </c>
      <c r="Q92" s="15"/>
      <c r="R92" s="15"/>
    </row>
    <row r="93" s="1" customFormat="1" ht="17.25" customHeight="1" spans="1:18">
      <c r="A93" s="5"/>
      <c r="B93" s="5"/>
      <c r="C93" s="5"/>
      <c r="D93" s="5"/>
      <c r="E93" s="5"/>
      <c r="F93" s="6"/>
      <c r="G93" s="6"/>
      <c r="H93" s="6"/>
      <c r="I93" s="5"/>
      <c r="Q93" s="15"/>
      <c r="R93" s="15"/>
    </row>
    <row r="94" s="1" customFormat="1" ht="1.5" customHeight="1" spans="1:18">
      <c r="A94" s="18"/>
      <c r="B94" s="18"/>
      <c r="C94" s="18"/>
      <c r="D94" s="18"/>
      <c r="E94" s="18"/>
      <c r="F94" s="18"/>
      <c r="G94" s="18"/>
      <c r="H94" s="18"/>
      <c r="I94" s="18"/>
      <c r="Q94" s="15"/>
      <c r="R94" s="15"/>
    </row>
    <row r="95" s="1" customFormat="1" ht="15.75" customHeight="1" spans="1:18">
      <c r="A95" s="19" t="s">
        <v>28</v>
      </c>
      <c r="B95" s="19" t="s">
        <v>29</v>
      </c>
      <c r="C95" s="9"/>
      <c r="D95" s="9"/>
      <c r="E95" s="9"/>
      <c r="F95" s="9"/>
      <c r="G95" s="9"/>
      <c r="H95" s="9"/>
      <c r="I95" s="9"/>
      <c r="Q95" s="15"/>
      <c r="R95" s="15"/>
    </row>
    <row r="96" s="1" customFormat="1" ht="23.75" customHeight="1" spans="1:18">
      <c r="A96" s="19" t="s">
        <v>6</v>
      </c>
      <c r="B96" s="20" t="s">
        <v>194</v>
      </c>
      <c r="C96" s="20" t="s">
        <v>195</v>
      </c>
      <c r="D96" s="21" t="s">
        <v>196</v>
      </c>
      <c r="E96" s="19" t="s">
        <v>113</v>
      </c>
      <c r="F96" s="22">
        <v>27.9</v>
      </c>
      <c r="G96" s="23"/>
      <c r="H96" s="23"/>
      <c r="I96" s="22"/>
      <c r="N96" s="15">
        <f>G96*$P$2</f>
        <v>0</v>
      </c>
      <c r="O96" s="15">
        <f>H96*$P$2</f>
        <v>0</v>
      </c>
      <c r="Q96" s="15">
        <v>40.2633865503465</v>
      </c>
      <c r="R96" s="15">
        <v>1123.35228857012</v>
      </c>
    </row>
    <row r="97" s="1" customFormat="1" ht="23.75" customHeight="1" spans="1:18">
      <c r="A97" s="19" t="s">
        <v>8</v>
      </c>
      <c r="B97" s="20" t="s">
        <v>197</v>
      </c>
      <c r="C97" s="20" t="s">
        <v>195</v>
      </c>
      <c r="D97" s="21" t="s">
        <v>198</v>
      </c>
      <c r="E97" s="19" t="s">
        <v>113</v>
      </c>
      <c r="F97" s="22">
        <v>4.9</v>
      </c>
      <c r="G97" s="23"/>
      <c r="H97" s="23"/>
      <c r="I97" s="22"/>
      <c r="N97" s="15">
        <f>G97*$P$2</f>
        <v>0</v>
      </c>
      <c r="O97" s="15">
        <f>H97*$P$2</f>
        <v>0</v>
      </c>
      <c r="Q97" s="15">
        <v>21.8909579213268</v>
      </c>
      <c r="R97" s="15">
        <v>107.267595722227</v>
      </c>
    </row>
    <row r="98" s="1" customFormat="1" ht="23.75" customHeight="1" spans="1:18">
      <c r="A98" s="19" t="s">
        <v>10</v>
      </c>
      <c r="B98" s="20" t="s">
        <v>199</v>
      </c>
      <c r="C98" s="20" t="s">
        <v>195</v>
      </c>
      <c r="D98" s="21" t="s">
        <v>200</v>
      </c>
      <c r="E98" s="19" t="s">
        <v>113</v>
      </c>
      <c r="F98" s="22">
        <v>7.51</v>
      </c>
      <c r="G98" s="23"/>
      <c r="H98" s="23"/>
      <c r="I98" s="22"/>
      <c r="N98" s="15">
        <f>G98*$P$2</f>
        <v>0</v>
      </c>
      <c r="O98" s="15">
        <f>H98*$P$2</f>
        <v>0</v>
      </c>
      <c r="Q98" s="15">
        <v>20.2267886614518</v>
      </c>
      <c r="R98" s="15">
        <v>151.905370041388</v>
      </c>
    </row>
    <row r="99" s="1" customFormat="1" ht="23.75" customHeight="1" spans="1:18">
      <c r="A99" s="19" t="s">
        <v>12</v>
      </c>
      <c r="B99" s="20" t="s">
        <v>201</v>
      </c>
      <c r="C99" s="20" t="s">
        <v>195</v>
      </c>
      <c r="D99" s="21" t="s">
        <v>202</v>
      </c>
      <c r="E99" s="19" t="s">
        <v>113</v>
      </c>
      <c r="F99" s="22">
        <v>40.77</v>
      </c>
      <c r="G99" s="23"/>
      <c r="H99" s="23"/>
      <c r="I99" s="22"/>
      <c r="N99" s="15">
        <f>G99*$P$2</f>
        <v>0</v>
      </c>
      <c r="O99" s="15">
        <f>H99*$P$2</f>
        <v>0</v>
      </c>
      <c r="Q99" s="15">
        <v>21.2252902173768</v>
      </c>
      <c r="R99" s="15">
        <v>865.358505596359</v>
      </c>
    </row>
    <row r="100" s="1" customFormat="1" ht="23.75" customHeight="1" spans="1:18">
      <c r="A100" s="19" t="s">
        <v>45</v>
      </c>
      <c r="B100" s="20" t="s">
        <v>203</v>
      </c>
      <c r="C100" s="20" t="s">
        <v>195</v>
      </c>
      <c r="D100" s="21" t="s">
        <v>204</v>
      </c>
      <c r="E100" s="19" t="s">
        <v>113</v>
      </c>
      <c r="F100" s="22">
        <v>26.31</v>
      </c>
      <c r="G100" s="23"/>
      <c r="H100" s="23"/>
      <c r="I100" s="22"/>
      <c r="N100" s="15">
        <f>G100*$P$2</f>
        <v>0</v>
      </c>
      <c r="O100" s="15">
        <f>H100*$P$2</f>
        <v>0</v>
      </c>
      <c r="Q100" s="15">
        <v>20.217279122824</v>
      </c>
      <c r="R100" s="15">
        <v>531.916043149181</v>
      </c>
    </row>
    <row r="101" s="1" customFormat="1" ht="23.75" customHeight="1" spans="1:18">
      <c r="A101" s="19" t="s">
        <v>49</v>
      </c>
      <c r="B101" s="20" t="s">
        <v>205</v>
      </c>
      <c r="C101" s="20" t="s">
        <v>195</v>
      </c>
      <c r="D101" s="21" t="s">
        <v>206</v>
      </c>
      <c r="E101" s="19" t="s">
        <v>113</v>
      </c>
      <c r="F101" s="22">
        <v>40.32</v>
      </c>
      <c r="G101" s="23"/>
      <c r="H101" s="23"/>
      <c r="I101" s="22"/>
      <c r="N101" s="15">
        <f>G101*$P$2</f>
        <v>0</v>
      </c>
      <c r="O101" s="15">
        <f>H101*$P$2</f>
        <v>0</v>
      </c>
      <c r="Q101" s="15">
        <v>15.0155614933862</v>
      </c>
      <c r="R101" s="15">
        <v>605.424776742516</v>
      </c>
    </row>
    <row r="102" s="1" customFormat="1" ht="38.25" customHeight="1" spans="1:18">
      <c r="A102" s="2" t="s">
        <v>18</v>
      </c>
      <c r="B102" s="2"/>
      <c r="C102" s="2"/>
      <c r="D102" s="2"/>
      <c r="E102" s="2"/>
      <c r="F102" s="2"/>
      <c r="G102" s="2"/>
      <c r="H102" s="2"/>
      <c r="I102" s="2"/>
      <c r="Q102" s="15"/>
      <c r="R102" s="15"/>
    </row>
    <row r="103" s="1" customFormat="1" ht="31" customHeight="1" spans="1:18">
      <c r="A103" s="3" t="s">
        <v>193</v>
      </c>
      <c r="B103" s="3"/>
      <c r="C103" s="3"/>
      <c r="D103" s="3"/>
      <c r="E103" s="3"/>
      <c r="F103" s="3"/>
      <c r="G103" s="3"/>
      <c r="H103" s="3"/>
      <c r="I103" s="4"/>
      <c r="Q103" s="15"/>
      <c r="R103" s="15"/>
    </row>
    <row r="104" s="1" customFormat="1" ht="17.25" customHeight="1" spans="1:18">
      <c r="A104" s="5" t="s">
        <v>2</v>
      </c>
      <c r="B104" s="5" t="s">
        <v>20</v>
      </c>
      <c r="C104" s="5" t="s">
        <v>21</v>
      </c>
      <c r="D104" s="5" t="s">
        <v>22</v>
      </c>
      <c r="E104" s="5" t="s">
        <v>23</v>
      </c>
      <c r="F104" s="5" t="s">
        <v>24</v>
      </c>
      <c r="G104" s="5" t="s">
        <v>25</v>
      </c>
      <c r="H104" s="5" t="s">
        <v>26</v>
      </c>
      <c r="I104" s="5" t="s">
        <v>27</v>
      </c>
      <c r="Q104" s="15"/>
      <c r="R104" s="15"/>
    </row>
    <row r="105" s="1" customFormat="1" ht="17.25" customHeight="1" spans="1:18">
      <c r="A105" s="5"/>
      <c r="B105" s="5"/>
      <c r="C105" s="5"/>
      <c r="D105" s="5"/>
      <c r="E105" s="5"/>
      <c r="F105" s="6"/>
      <c r="G105" s="6"/>
      <c r="H105" s="6"/>
      <c r="I105" s="5"/>
      <c r="Q105" s="15"/>
      <c r="R105" s="15"/>
    </row>
    <row r="106" s="1" customFormat="1" ht="23.75" customHeight="1" spans="1:18">
      <c r="A106" s="19" t="s">
        <v>53</v>
      </c>
      <c r="B106" s="20" t="s">
        <v>207</v>
      </c>
      <c r="C106" s="20" t="s">
        <v>195</v>
      </c>
      <c r="D106" s="21" t="s">
        <v>208</v>
      </c>
      <c r="E106" s="19" t="s">
        <v>113</v>
      </c>
      <c r="F106" s="22">
        <v>115.24</v>
      </c>
      <c r="G106" s="23"/>
      <c r="H106" s="23"/>
      <c r="I106" s="22"/>
      <c r="N106" s="15">
        <f>G106*$P$2</f>
        <v>0</v>
      </c>
      <c r="O106" s="15">
        <f>H106*$P$2</f>
        <v>0</v>
      </c>
      <c r="Q106" s="15">
        <v>12.9615011497691</v>
      </c>
      <c r="R106" s="15">
        <v>1493.68225135475</v>
      </c>
    </row>
    <row r="107" s="1" customFormat="1" ht="15.75" customHeight="1" spans="1:18">
      <c r="A107" s="19" t="s">
        <v>57</v>
      </c>
      <c r="B107" s="20" t="s">
        <v>209</v>
      </c>
      <c r="C107" s="20" t="s">
        <v>210</v>
      </c>
      <c r="D107" s="21" t="s">
        <v>211</v>
      </c>
      <c r="E107" s="19" t="s">
        <v>69</v>
      </c>
      <c r="F107" s="22">
        <v>82</v>
      </c>
      <c r="G107" s="23"/>
      <c r="H107" s="23"/>
      <c r="I107" s="22"/>
      <c r="N107" s="15">
        <f>G107*$P$2</f>
        <v>0</v>
      </c>
      <c r="O107" s="15">
        <f>H107*$P$2</f>
        <v>0</v>
      </c>
      <c r="Q107" s="15">
        <v>7.44596874561203</v>
      </c>
      <c r="R107" s="15">
        <v>610.569437140186</v>
      </c>
    </row>
    <row r="108" s="1" customFormat="1" ht="15.75" customHeight="1" spans="1:18">
      <c r="A108" s="19" t="s">
        <v>62</v>
      </c>
      <c r="B108" s="20" t="s">
        <v>212</v>
      </c>
      <c r="C108" s="20" t="s">
        <v>213</v>
      </c>
      <c r="D108" s="21" t="s">
        <v>214</v>
      </c>
      <c r="E108" s="19" t="s">
        <v>215</v>
      </c>
      <c r="F108" s="22">
        <v>3</v>
      </c>
      <c r="G108" s="23"/>
      <c r="H108" s="23"/>
      <c r="I108" s="22"/>
      <c r="N108" s="15">
        <f>G108*$P$2</f>
        <v>0</v>
      </c>
      <c r="O108" s="15">
        <f>H108*$P$2</f>
        <v>0</v>
      </c>
      <c r="Q108" s="15">
        <v>80.7359829505059</v>
      </c>
      <c r="R108" s="15">
        <v>242.207948851518</v>
      </c>
    </row>
    <row r="109" s="1" customFormat="1" ht="46.75" customHeight="1" spans="1:18">
      <c r="A109" s="19" t="s">
        <v>66</v>
      </c>
      <c r="B109" s="20" t="s">
        <v>216</v>
      </c>
      <c r="C109" s="20" t="s">
        <v>217</v>
      </c>
      <c r="D109" s="21" t="s">
        <v>218</v>
      </c>
      <c r="E109" s="19" t="s">
        <v>219</v>
      </c>
      <c r="F109" s="22">
        <v>105.39</v>
      </c>
      <c r="G109" s="23"/>
      <c r="H109" s="23"/>
      <c r="I109" s="22"/>
      <c r="N109" s="15">
        <f>G109*$P$2</f>
        <v>0</v>
      </c>
      <c r="O109" s="15">
        <f>H109*$P$2</f>
        <v>0</v>
      </c>
      <c r="Q109" s="15">
        <v>5.74376133122563</v>
      </c>
      <c r="R109" s="15">
        <v>605.339190894865</v>
      </c>
    </row>
    <row r="110" s="1" customFormat="1" ht="69" customHeight="1" spans="1:18">
      <c r="A110" s="19" t="s">
        <v>70</v>
      </c>
      <c r="B110" s="20" t="s">
        <v>220</v>
      </c>
      <c r="C110" s="20" t="s">
        <v>221</v>
      </c>
      <c r="D110" s="21" t="s">
        <v>222</v>
      </c>
      <c r="E110" s="19" t="s">
        <v>219</v>
      </c>
      <c r="F110" s="22">
        <v>105.39</v>
      </c>
      <c r="G110" s="23"/>
      <c r="H110" s="23"/>
      <c r="I110" s="22"/>
      <c r="N110" s="15">
        <f>G110*$P$2</f>
        <v>0</v>
      </c>
      <c r="O110" s="15">
        <f>H110*$P$2</f>
        <v>0</v>
      </c>
      <c r="Q110" s="15">
        <v>1.28378771476069</v>
      </c>
      <c r="R110" s="15">
        <v>135.301715597149</v>
      </c>
    </row>
    <row r="111" s="1" customFormat="1" ht="38.25" customHeight="1" spans="1:18">
      <c r="A111" s="2" t="s">
        <v>18</v>
      </c>
      <c r="B111" s="2"/>
      <c r="C111" s="2"/>
      <c r="D111" s="2"/>
      <c r="E111" s="2"/>
      <c r="F111" s="2"/>
      <c r="G111" s="2"/>
      <c r="H111" s="2"/>
      <c r="I111" s="2"/>
      <c r="Q111" s="15"/>
      <c r="R111" s="15"/>
    </row>
    <row r="112" s="1" customFormat="1" ht="31" customHeight="1" spans="1:18">
      <c r="A112" s="3" t="s">
        <v>193</v>
      </c>
      <c r="B112" s="3"/>
      <c r="C112" s="3"/>
      <c r="D112" s="3"/>
      <c r="E112" s="3"/>
      <c r="F112" s="3"/>
      <c r="G112" s="3"/>
      <c r="H112" s="3"/>
      <c r="I112" s="4"/>
      <c r="Q112" s="15"/>
      <c r="R112" s="15"/>
    </row>
    <row r="113" s="1" customFormat="1" ht="17.25" customHeight="1" spans="1:18">
      <c r="A113" s="5" t="s">
        <v>2</v>
      </c>
      <c r="B113" s="5" t="s">
        <v>20</v>
      </c>
      <c r="C113" s="5" t="s">
        <v>21</v>
      </c>
      <c r="D113" s="5" t="s">
        <v>22</v>
      </c>
      <c r="E113" s="5" t="s">
        <v>23</v>
      </c>
      <c r="F113" s="5" t="s">
        <v>24</v>
      </c>
      <c r="G113" s="5" t="s">
        <v>25</v>
      </c>
      <c r="H113" s="5" t="s">
        <v>26</v>
      </c>
      <c r="I113" s="5" t="s">
        <v>27</v>
      </c>
      <c r="Q113" s="15"/>
      <c r="R113" s="15"/>
    </row>
    <row r="114" s="1" customFormat="1" ht="17.25" customHeight="1" spans="1:18">
      <c r="A114" s="5"/>
      <c r="B114" s="5"/>
      <c r="C114" s="5"/>
      <c r="D114" s="5"/>
      <c r="E114" s="5"/>
      <c r="F114" s="6"/>
      <c r="G114" s="6"/>
      <c r="H114" s="6"/>
      <c r="I114" s="5"/>
      <c r="Q114" s="15"/>
      <c r="R114" s="15"/>
    </row>
    <row r="115" s="1" customFormat="1" ht="15.75" customHeight="1" spans="1:18">
      <c r="A115" s="19"/>
      <c r="B115" s="19"/>
      <c r="C115" s="19" t="s">
        <v>77</v>
      </c>
      <c r="D115" s="19"/>
      <c r="E115" s="19"/>
      <c r="F115" s="19"/>
      <c r="G115" s="22"/>
      <c r="H115" s="23"/>
      <c r="I115" s="22"/>
      <c r="O115" s="15">
        <f>H115*$P$2</f>
        <v>0</v>
      </c>
      <c r="Q115" s="15"/>
      <c r="R115" s="15">
        <v>6472.32512366026</v>
      </c>
    </row>
    <row r="116" s="1" customFormat="1" ht="15.75" customHeight="1" spans="1:18">
      <c r="A116" s="19" t="s">
        <v>78</v>
      </c>
      <c r="B116" s="19" t="s">
        <v>223</v>
      </c>
      <c r="C116" s="9"/>
      <c r="D116" s="9"/>
      <c r="E116" s="9"/>
      <c r="F116" s="9"/>
      <c r="G116" s="9"/>
      <c r="H116" s="9"/>
      <c r="I116" s="9"/>
      <c r="Q116" s="15"/>
      <c r="R116" s="15"/>
    </row>
    <row r="117" s="1" customFormat="1" ht="57.5" customHeight="1" spans="1:18">
      <c r="A117" s="19" t="s">
        <v>6</v>
      </c>
      <c r="B117" s="20" t="s">
        <v>224</v>
      </c>
      <c r="C117" s="20" t="s">
        <v>225</v>
      </c>
      <c r="D117" s="21" t="s">
        <v>226</v>
      </c>
      <c r="E117" s="19" t="s">
        <v>113</v>
      </c>
      <c r="F117" s="22">
        <v>12.57</v>
      </c>
      <c r="G117" s="23"/>
      <c r="H117" s="23"/>
      <c r="I117" s="22"/>
      <c r="N117" s="15">
        <f>G117*$P$2</f>
        <v>0</v>
      </c>
      <c r="O117" s="15">
        <f>H117*$P$2</f>
        <v>0</v>
      </c>
      <c r="Q117" s="15">
        <v>26.9024847782074</v>
      </c>
      <c r="R117" s="15">
        <v>338.168703145223</v>
      </c>
    </row>
    <row r="118" s="1" customFormat="1" ht="57.5" customHeight="1" spans="1:18">
      <c r="A118" s="19" t="s">
        <v>8</v>
      </c>
      <c r="B118" s="20" t="s">
        <v>227</v>
      </c>
      <c r="C118" s="20" t="s">
        <v>225</v>
      </c>
      <c r="D118" s="21" t="s">
        <v>228</v>
      </c>
      <c r="E118" s="19" t="s">
        <v>113</v>
      </c>
      <c r="F118" s="22">
        <v>11.46</v>
      </c>
      <c r="G118" s="23"/>
      <c r="H118" s="23"/>
      <c r="I118" s="22"/>
      <c r="N118" s="15">
        <f>G118*$P$2</f>
        <v>0</v>
      </c>
      <c r="O118" s="15">
        <f>H118*$P$2</f>
        <v>0</v>
      </c>
      <c r="Q118" s="15">
        <v>29.7458368279367</v>
      </c>
      <c r="R118" s="15">
        <v>340.88843119279</v>
      </c>
    </row>
    <row r="119" s="1" customFormat="1" ht="57.5" customHeight="1" spans="1:18">
      <c r="A119" s="19" t="s">
        <v>10</v>
      </c>
      <c r="B119" s="20" t="s">
        <v>229</v>
      </c>
      <c r="C119" s="20" t="s">
        <v>225</v>
      </c>
      <c r="D119" s="21" t="s">
        <v>230</v>
      </c>
      <c r="E119" s="19" t="s">
        <v>113</v>
      </c>
      <c r="F119" s="22">
        <v>7.75</v>
      </c>
      <c r="G119" s="23"/>
      <c r="H119" s="23"/>
      <c r="I119" s="22"/>
      <c r="N119" s="15">
        <f>G119*$P$2</f>
        <v>0</v>
      </c>
      <c r="O119" s="15">
        <f>H119*$P$2</f>
        <v>0</v>
      </c>
      <c r="Q119" s="15">
        <v>35.8319415497652</v>
      </c>
      <c r="R119" s="15">
        <v>277.69754701068</v>
      </c>
    </row>
    <row r="120" s="1" customFormat="1" ht="38.25" customHeight="1" spans="1:18">
      <c r="A120" s="2" t="s">
        <v>18</v>
      </c>
      <c r="B120" s="2"/>
      <c r="C120" s="2"/>
      <c r="D120" s="2"/>
      <c r="E120" s="2"/>
      <c r="F120" s="2"/>
      <c r="G120" s="2"/>
      <c r="H120" s="2"/>
      <c r="I120" s="2"/>
      <c r="Q120" s="15"/>
      <c r="R120" s="15"/>
    </row>
    <row r="121" s="1" customFormat="1" ht="31" customHeight="1" spans="1:18">
      <c r="A121" s="3" t="s">
        <v>193</v>
      </c>
      <c r="B121" s="3"/>
      <c r="C121" s="3"/>
      <c r="D121" s="3"/>
      <c r="E121" s="3"/>
      <c r="F121" s="3"/>
      <c r="G121" s="3"/>
      <c r="H121" s="3"/>
      <c r="I121" s="4"/>
      <c r="Q121" s="15"/>
      <c r="R121" s="15"/>
    </row>
    <row r="122" s="1" customFormat="1" ht="17.25" customHeight="1" spans="1:18">
      <c r="A122" s="5" t="s">
        <v>2</v>
      </c>
      <c r="B122" s="5" t="s">
        <v>20</v>
      </c>
      <c r="C122" s="5" t="s">
        <v>21</v>
      </c>
      <c r="D122" s="5" t="s">
        <v>22</v>
      </c>
      <c r="E122" s="5" t="s">
        <v>23</v>
      </c>
      <c r="F122" s="5" t="s">
        <v>24</v>
      </c>
      <c r="G122" s="5" t="s">
        <v>25</v>
      </c>
      <c r="H122" s="5" t="s">
        <v>26</v>
      </c>
      <c r="I122" s="5" t="s">
        <v>27</v>
      </c>
      <c r="Q122" s="15"/>
      <c r="R122" s="15"/>
    </row>
    <row r="123" s="1" customFormat="1" ht="17.25" customHeight="1" spans="1:18">
      <c r="A123" s="5"/>
      <c r="B123" s="5"/>
      <c r="C123" s="5"/>
      <c r="D123" s="5"/>
      <c r="E123" s="5"/>
      <c r="F123" s="6"/>
      <c r="G123" s="6"/>
      <c r="H123" s="6"/>
      <c r="I123" s="5"/>
      <c r="Q123" s="15"/>
      <c r="R123" s="15"/>
    </row>
    <row r="124" s="1" customFormat="1" ht="57.5" customHeight="1" spans="1:18">
      <c r="A124" s="19" t="s">
        <v>12</v>
      </c>
      <c r="B124" s="20" t="s">
        <v>231</v>
      </c>
      <c r="C124" s="20" t="s">
        <v>225</v>
      </c>
      <c r="D124" s="21" t="s">
        <v>232</v>
      </c>
      <c r="E124" s="19" t="s">
        <v>113</v>
      </c>
      <c r="F124" s="22">
        <v>2.38</v>
      </c>
      <c r="G124" s="23"/>
      <c r="H124" s="23"/>
      <c r="I124" s="22"/>
      <c r="N124" s="15">
        <f>G124*$P$2</f>
        <v>0</v>
      </c>
      <c r="O124" s="15">
        <f>H124*$P$2</f>
        <v>0</v>
      </c>
      <c r="Q124" s="15">
        <v>43.6582918404915</v>
      </c>
      <c r="R124" s="15">
        <v>103.910728586593</v>
      </c>
    </row>
    <row r="125" s="1" customFormat="1" ht="57.5" customHeight="1" spans="1:18">
      <c r="A125" s="19" t="s">
        <v>45</v>
      </c>
      <c r="B125" s="20" t="s">
        <v>233</v>
      </c>
      <c r="C125" s="20" t="s">
        <v>225</v>
      </c>
      <c r="D125" s="21" t="s">
        <v>234</v>
      </c>
      <c r="E125" s="19" t="s">
        <v>113</v>
      </c>
      <c r="F125" s="22">
        <v>0.77</v>
      </c>
      <c r="G125" s="23"/>
      <c r="H125" s="23"/>
      <c r="I125" s="22"/>
      <c r="N125" s="15">
        <f>G125*$P$2</f>
        <v>0</v>
      </c>
      <c r="O125" s="15">
        <f>H125*$P$2</f>
        <v>0</v>
      </c>
      <c r="Q125" s="15">
        <v>60.7088946002391</v>
      </c>
      <c r="R125" s="15">
        <v>46.748891894545</v>
      </c>
    </row>
    <row r="126" s="1" customFormat="1" ht="23.75" customHeight="1" spans="1:18">
      <c r="A126" s="19" t="s">
        <v>49</v>
      </c>
      <c r="B126" s="20" t="s">
        <v>235</v>
      </c>
      <c r="C126" s="20" t="s">
        <v>225</v>
      </c>
      <c r="D126" s="21" t="s">
        <v>236</v>
      </c>
      <c r="E126" s="19" t="s">
        <v>113</v>
      </c>
      <c r="F126" s="22">
        <v>5.76</v>
      </c>
      <c r="G126" s="23"/>
      <c r="H126" s="23"/>
      <c r="I126" s="22"/>
      <c r="N126" s="15">
        <f>G126*$P$2</f>
        <v>0</v>
      </c>
      <c r="O126" s="15">
        <f>H126*$P$2</f>
        <v>0</v>
      </c>
      <c r="Q126" s="15">
        <v>32.7128128798281</v>
      </c>
      <c r="R126" s="15">
        <v>188.421998372359</v>
      </c>
    </row>
    <row r="127" s="1" customFormat="1" ht="38.25" customHeight="1" spans="1:18">
      <c r="A127" s="2" t="s">
        <v>18</v>
      </c>
      <c r="B127" s="2"/>
      <c r="C127" s="2"/>
      <c r="D127" s="2"/>
      <c r="E127" s="2"/>
      <c r="F127" s="2"/>
      <c r="G127" s="2"/>
      <c r="H127" s="2"/>
      <c r="I127" s="2"/>
      <c r="Q127" s="15"/>
      <c r="R127" s="15"/>
    </row>
    <row r="128" s="1" customFormat="1" ht="31" customHeight="1" spans="1:18">
      <c r="A128" s="3" t="s">
        <v>193</v>
      </c>
      <c r="B128" s="3"/>
      <c r="C128" s="3"/>
      <c r="D128" s="3"/>
      <c r="E128" s="3"/>
      <c r="F128" s="3"/>
      <c r="G128" s="3"/>
      <c r="H128" s="3"/>
      <c r="I128" s="4"/>
      <c r="Q128" s="15"/>
      <c r="R128" s="15"/>
    </row>
    <row r="129" s="1" customFormat="1" ht="17.25" customHeight="1" spans="1:18">
      <c r="A129" s="5" t="s">
        <v>2</v>
      </c>
      <c r="B129" s="5" t="s">
        <v>20</v>
      </c>
      <c r="C129" s="5" t="s">
        <v>21</v>
      </c>
      <c r="D129" s="5" t="s">
        <v>22</v>
      </c>
      <c r="E129" s="5" t="s">
        <v>23</v>
      </c>
      <c r="F129" s="5" t="s">
        <v>24</v>
      </c>
      <c r="G129" s="5" t="s">
        <v>25</v>
      </c>
      <c r="H129" s="5" t="s">
        <v>26</v>
      </c>
      <c r="I129" s="5" t="s">
        <v>27</v>
      </c>
      <c r="Q129" s="15"/>
      <c r="R129" s="15"/>
    </row>
    <row r="130" s="1" customFormat="1" ht="17.25" customHeight="1" spans="1:18">
      <c r="A130" s="5"/>
      <c r="B130" s="5"/>
      <c r="C130" s="5"/>
      <c r="D130" s="5"/>
      <c r="E130" s="5"/>
      <c r="F130" s="6"/>
      <c r="G130" s="6"/>
      <c r="H130" s="6"/>
      <c r="I130" s="5"/>
      <c r="Q130" s="15"/>
      <c r="R130" s="15"/>
    </row>
    <row r="131" s="1" customFormat="1" ht="23.75" customHeight="1" spans="1:18">
      <c r="A131" s="19" t="s">
        <v>53</v>
      </c>
      <c r="B131" s="20" t="s">
        <v>237</v>
      </c>
      <c r="C131" s="20" t="s">
        <v>225</v>
      </c>
      <c r="D131" s="21" t="s">
        <v>238</v>
      </c>
      <c r="E131" s="19" t="s">
        <v>113</v>
      </c>
      <c r="F131" s="22">
        <v>2.2</v>
      </c>
      <c r="G131" s="23"/>
      <c r="H131" s="23"/>
      <c r="I131" s="22"/>
      <c r="N131" s="15">
        <f>G131*$P$2</f>
        <v>0</v>
      </c>
      <c r="O131" s="15">
        <f>H131*$P$2</f>
        <v>0</v>
      </c>
      <c r="Q131" s="15">
        <v>42.9640955206579</v>
      </c>
      <c r="R131" s="15">
        <v>94.5248139608985</v>
      </c>
    </row>
    <row r="132" s="1" customFormat="1" ht="23.75" customHeight="1" spans="1:18">
      <c r="A132" s="19" t="s">
        <v>57</v>
      </c>
      <c r="B132" s="20" t="s">
        <v>239</v>
      </c>
      <c r="C132" s="20" t="s">
        <v>225</v>
      </c>
      <c r="D132" s="21" t="s">
        <v>240</v>
      </c>
      <c r="E132" s="19" t="s">
        <v>113</v>
      </c>
      <c r="F132" s="22">
        <v>13.04</v>
      </c>
      <c r="G132" s="23"/>
      <c r="H132" s="23"/>
      <c r="I132" s="22"/>
      <c r="N132" s="15">
        <f>G132*$P$2</f>
        <v>0</v>
      </c>
      <c r="O132" s="15">
        <f>H132*$P$2</f>
        <v>0</v>
      </c>
      <c r="Q132" s="15">
        <v>60.3665512096362</v>
      </c>
      <c r="R132" s="15">
        <v>787.180588536746</v>
      </c>
    </row>
    <row r="133" s="1" customFormat="1" ht="15.75" customHeight="1" spans="1:18">
      <c r="A133" s="19" t="s">
        <v>62</v>
      </c>
      <c r="B133" s="20" t="s">
        <v>241</v>
      </c>
      <c r="C133" s="20" t="s">
        <v>242</v>
      </c>
      <c r="D133" s="21" t="s">
        <v>243</v>
      </c>
      <c r="E133" s="19" t="s">
        <v>69</v>
      </c>
      <c r="F133" s="22">
        <v>1</v>
      </c>
      <c r="G133" s="23"/>
      <c r="H133" s="23"/>
      <c r="I133" s="22"/>
      <c r="N133" s="15">
        <f>G133*$P$2</f>
        <v>0</v>
      </c>
      <c r="O133" s="15">
        <f>H133*$P$2</f>
        <v>0</v>
      </c>
      <c r="Q133" s="15">
        <v>160.197687724879</v>
      </c>
      <c r="R133" s="15">
        <v>160.197687724879</v>
      </c>
    </row>
    <row r="134" s="1" customFormat="1" ht="23.75" customHeight="1" spans="1:18">
      <c r="A134" s="19" t="s">
        <v>66</v>
      </c>
      <c r="B134" s="20" t="s">
        <v>244</v>
      </c>
      <c r="C134" s="20" t="s">
        <v>245</v>
      </c>
      <c r="D134" s="21" t="s">
        <v>246</v>
      </c>
      <c r="E134" s="19" t="s">
        <v>69</v>
      </c>
      <c r="F134" s="22">
        <v>4</v>
      </c>
      <c r="G134" s="23"/>
      <c r="H134" s="23"/>
      <c r="I134" s="22"/>
      <c r="N134" s="15">
        <f>G134*$P$2</f>
        <v>0</v>
      </c>
      <c r="O134" s="15">
        <f>H134*$P$2</f>
        <v>0</v>
      </c>
      <c r="Q134" s="15">
        <v>47.7854316049814</v>
      </c>
      <c r="R134" s="15">
        <v>191.141726419926</v>
      </c>
    </row>
    <row r="135" s="1" customFormat="1" ht="23.75" customHeight="1" spans="1:18">
      <c r="A135" s="19" t="s">
        <v>70</v>
      </c>
      <c r="B135" s="20" t="s">
        <v>247</v>
      </c>
      <c r="C135" s="20" t="s">
        <v>245</v>
      </c>
      <c r="D135" s="21" t="s">
        <v>248</v>
      </c>
      <c r="E135" s="19" t="s">
        <v>69</v>
      </c>
      <c r="F135" s="22">
        <v>1</v>
      </c>
      <c r="G135" s="23"/>
      <c r="H135" s="23"/>
      <c r="I135" s="22"/>
      <c r="N135" s="15">
        <f>G135*$P$2</f>
        <v>0</v>
      </c>
      <c r="O135" s="15">
        <f>H135*$P$2</f>
        <v>0</v>
      </c>
      <c r="Q135" s="15">
        <v>22.8989690158796</v>
      </c>
      <c r="R135" s="15">
        <v>22.8989690158796</v>
      </c>
    </row>
    <row r="136" s="1" customFormat="1" ht="15.75" customHeight="1" spans="1:18">
      <c r="A136" s="19" t="s">
        <v>73</v>
      </c>
      <c r="B136" s="20" t="s">
        <v>249</v>
      </c>
      <c r="C136" s="20" t="s">
        <v>59</v>
      </c>
      <c r="D136" s="21" t="s">
        <v>250</v>
      </c>
      <c r="E136" s="19" t="s">
        <v>61</v>
      </c>
      <c r="F136" s="22">
        <v>4</v>
      </c>
      <c r="G136" s="23"/>
      <c r="H136" s="23"/>
      <c r="I136" s="22"/>
      <c r="N136" s="15">
        <f>G136*$P$2</f>
        <v>0</v>
      </c>
      <c r="O136" s="15">
        <f>H136*$P$2</f>
        <v>0</v>
      </c>
      <c r="Q136" s="15">
        <v>724.075290202287</v>
      </c>
      <c r="R136" s="15">
        <v>2896.30116080915</v>
      </c>
    </row>
    <row r="137" s="1" customFormat="1" ht="15.75" customHeight="1" spans="1:18">
      <c r="A137" s="19" t="s">
        <v>114</v>
      </c>
      <c r="B137" s="20" t="s">
        <v>251</v>
      </c>
      <c r="C137" s="20" t="s">
        <v>64</v>
      </c>
      <c r="D137" s="21" t="s">
        <v>252</v>
      </c>
      <c r="E137" s="19" t="s">
        <v>61</v>
      </c>
      <c r="F137" s="22">
        <v>2</v>
      </c>
      <c r="G137" s="23"/>
      <c r="H137" s="23"/>
      <c r="I137" s="22"/>
      <c r="N137" s="15">
        <f>G137*$P$2</f>
        <v>0</v>
      </c>
      <c r="O137" s="15">
        <f>H137*$P$2</f>
        <v>0</v>
      </c>
      <c r="Q137" s="15">
        <v>1414.05888442371</v>
      </c>
      <c r="R137" s="15">
        <v>2828.11776884741</v>
      </c>
    </row>
    <row r="138" s="1" customFormat="1" ht="15.75" customHeight="1" spans="1:18">
      <c r="A138" s="19" t="s">
        <v>118</v>
      </c>
      <c r="B138" s="20" t="s">
        <v>253</v>
      </c>
      <c r="C138" s="20" t="s">
        <v>254</v>
      </c>
      <c r="D138" s="21" t="s">
        <v>255</v>
      </c>
      <c r="E138" s="19" t="s">
        <v>61</v>
      </c>
      <c r="F138" s="22">
        <v>3</v>
      </c>
      <c r="G138" s="23"/>
      <c r="H138" s="23"/>
      <c r="I138" s="22"/>
      <c r="N138" s="15">
        <f>G138*$P$2</f>
        <v>0</v>
      </c>
      <c r="O138" s="15">
        <f>H138*$P$2</f>
        <v>0</v>
      </c>
      <c r="Q138" s="15">
        <v>820.007515880109</v>
      </c>
      <c r="R138" s="15">
        <v>2460.02254764033</v>
      </c>
    </row>
    <row r="139" s="1" customFormat="1" ht="38.25" customHeight="1" spans="1:18">
      <c r="A139" s="2" t="s">
        <v>18</v>
      </c>
      <c r="B139" s="2"/>
      <c r="C139" s="2"/>
      <c r="D139" s="2"/>
      <c r="E139" s="2"/>
      <c r="F139" s="2"/>
      <c r="G139" s="2"/>
      <c r="H139" s="2"/>
      <c r="I139" s="2"/>
      <c r="Q139" s="15"/>
      <c r="R139" s="15"/>
    </row>
    <row r="140" s="1" customFormat="1" ht="31" customHeight="1" spans="1:18">
      <c r="A140" s="3" t="s">
        <v>193</v>
      </c>
      <c r="B140" s="3"/>
      <c r="C140" s="3"/>
      <c r="D140" s="3"/>
      <c r="E140" s="3"/>
      <c r="F140" s="3"/>
      <c r="G140" s="3"/>
      <c r="H140" s="3"/>
      <c r="I140" s="4"/>
      <c r="Q140" s="15"/>
      <c r="R140" s="15"/>
    </row>
    <row r="141" s="1" customFormat="1" ht="17.25" customHeight="1" spans="1:18">
      <c r="A141" s="5" t="s">
        <v>2</v>
      </c>
      <c r="B141" s="5" t="s">
        <v>20</v>
      </c>
      <c r="C141" s="5" t="s">
        <v>21</v>
      </c>
      <c r="D141" s="5" t="s">
        <v>22</v>
      </c>
      <c r="E141" s="5" t="s">
        <v>23</v>
      </c>
      <c r="F141" s="5" t="s">
        <v>24</v>
      </c>
      <c r="G141" s="5" t="s">
        <v>25</v>
      </c>
      <c r="H141" s="5" t="s">
        <v>26</v>
      </c>
      <c r="I141" s="5" t="s">
        <v>27</v>
      </c>
      <c r="Q141" s="15"/>
      <c r="R141" s="15"/>
    </row>
    <row r="142" s="1" customFormat="1" ht="17.25" customHeight="1" spans="1:18">
      <c r="A142" s="5"/>
      <c r="B142" s="5"/>
      <c r="C142" s="5"/>
      <c r="D142" s="5"/>
      <c r="E142" s="5"/>
      <c r="F142" s="6"/>
      <c r="G142" s="6"/>
      <c r="H142" s="6"/>
      <c r="I142" s="5"/>
      <c r="Q142" s="15"/>
      <c r="R142" s="15"/>
    </row>
    <row r="143" s="1" customFormat="1" ht="23.75" customHeight="1" spans="1:18">
      <c r="A143" s="19" t="s">
        <v>121</v>
      </c>
      <c r="B143" s="20" t="s">
        <v>256</v>
      </c>
      <c r="C143" s="20" t="s">
        <v>257</v>
      </c>
      <c r="D143" s="21" t="s">
        <v>258</v>
      </c>
      <c r="E143" s="19" t="s">
        <v>61</v>
      </c>
      <c r="F143" s="22">
        <v>1</v>
      </c>
      <c r="G143" s="23"/>
      <c r="H143" s="23"/>
      <c r="I143" s="22"/>
      <c r="N143" s="15">
        <f>G143*$P$2</f>
        <v>0</v>
      </c>
      <c r="O143" s="15">
        <f>H143*$P$2</f>
        <v>0</v>
      </c>
      <c r="Q143" s="15">
        <v>298.076488290178</v>
      </c>
      <c r="R143" s="15">
        <v>298.076488290178</v>
      </c>
    </row>
    <row r="144" s="1" customFormat="1" ht="46.75" customHeight="1" spans="1:18">
      <c r="A144" s="19" t="s">
        <v>124</v>
      </c>
      <c r="B144" s="20" t="s">
        <v>259</v>
      </c>
      <c r="C144" s="20" t="s">
        <v>260</v>
      </c>
      <c r="D144" s="21" t="s">
        <v>261</v>
      </c>
      <c r="E144" s="19" t="s">
        <v>69</v>
      </c>
      <c r="F144" s="22">
        <v>4</v>
      </c>
      <c r="G144" s="23"/>
      <c r="H144" s="23"/>
      <c r="I144" s="22"/>
      <c r="N144" s="15">
        <f>G144*$P$2</f>
        <v>0</v>
      </c>
      <c r="O144" s="15">
        <f>H144*$P$2</f>
        <v>0</v>
      </c>
      <c r="Q144" s="15">
        <v>43.48712014519</v>
      </c>
      <c r="R144" s="15">
        <v>173.94848058076</v>
      </c>
    </row>
    <row r="145" s="1" customFormat="1" ht="35.25" customHeight="1" spans="1:18">
      <c r="A145" s="19" t="s">
        <v>128</v>
      </c>
      <c r="B145" s="20" t="s">
        <v>262</v>
      </c>
      <c r="C145" s="20" t="s">
        <v>260</v>
      </c>
      <c r="D145" s="21" t="s">
        <v>263</v>
      </c>
      <c r="E145" s="19" t="s">
        <v>69</v>
      </c>
      <c r="F145" s="22">
        <v>10</v>
      </c>
      <c r="G145" s="23"/>
      <c r="H145" s="23"/>
      <c r="I145" s="22"/>
      <c r="N145" s="15">
        <f>G145*$P$2</f>
        <v>0</v>
      </c>
      <c r="O145" s="15">
        <f>H145*$P$2</f>
        <v>0</v>
      </c>
      <c r="Q145" s="15">
        <v>25.9705499926775</v>
      </c>
      <c r="R145" s="15">
        <v>259.705499926775</v>
      </c>
    </row>
    <row r="146" s="1" customFormat="1" ht="15.75" customHeight="1" spans="1:18">
      <c r="A146" s="19"/>
      <c r="B146" s="19"/>
      <c r="C146" s="19" t="s">
        <v>77</v>
      </c>
      <c r="D146" s="19"/>
      <c r="E146" s="19"/>
      <c r="F146" s="19"/>
      <c r="G146" s="22"/>
      <c r="H146" s="23"/>
      <c r="I146" s="22"/>
      <c r="O146" s="15">
        <f>H146*$P$2</f>
        <v>0</v>
      </c>
      <c r="Q146" s="15"/>
      <c r="R146" s="15">
        <v>11467.9520319551</v>
      </c>
    </row>
    <row r="147" s="1" customFormat="1" ht="15.75" customHeight="1" spans="1:18">
      <c r="A147" s="19" t="s">
        <v>264</v>
      </c>
      <c r="B147" s="19" t="s">
        <v>265</v>
      </c>
      <c r="C147" s="9"/>
      <c r="D147" s="9"/>
      <c r="E147" s="9"/>
      <c r="F147" s="9"/>
      <c r="G147" s="9"/>
      <c r="H147" s="9"/>
      <c r="I147" s="9"/>
      <c r="Q147" s="15"/>
      <c r="R147" s="15"/>
    </row>
    <row r="148" s="1" customFormat="1" ht="23.75" customHeight="1" spans="1:18">
      <c r="A148" s="19" t="s">
        <v>6</v>
      </c>
      <c r="B148" s="20" t="s">
        <v>266</v>
      </c>
      <c r="C148" s="20" t="s">
        <v>267</v>
      </c>
      <c r="D148" s="21" t="s">
        <v>268</v>
      </c>
      <c r="E148" s="19" t="s">
        <v>113</v>
      </c>
      <c r="F148" s="22">
        <v>23.63</v>
      </c>
      <c r="G148" s="23"/>
      <c r="H148" s="23"/>
      <c r="I148" s="22"/>
      <c r="N148" s="15">
        <f>G148*$P$2</f>
        <v>0</v>
      </c>
      <c r="O148" s="15">
        <f>H148*$P$2</f>
        <v>0</v>
      </c>
      <c r="Q148" s="15">
        <v>153.331800835566</v>
      </c>
      <c r="R148" s="15">
        <v>3623.22931259979</v>
      </c>
    </row>
    <row r="149" s="1" customFormat="1" ht="23.75" customHeight="1" spans="1:18">
      <c r="A149" s="19" t="s">
        <v>8</v>
      </c>
      <c r="B149" s="20" t="s">
        <v>269</v>
      </c>
      <c r="C149" s="20" t="s">
        <v>267</v>
      </c>
      <c r="D149" s="21" t="s">
        <v>270</v>
      </c>
      <c r="E149" s="19" t="s">
        <v>113</v>
      </c>
      <c r="F149" s="22">
        <v>16.6</v>
      </c>
      <c r="G149" s="23"/>
      <c r="H149" s="23"/>
      <c r="I149" s="22"/>
      <c r="N149" s="15">
        <f>G149*$P$2</f>
        <v>0</v>
      </c>
      <c r="O149" s="15">
        <f>H149*$P$2</f>
        <v>0</v>
      </c>
      <c r="Q149" s="15">
        <v>91.6814619111693</v>
      </c>
      <c r="R149" s="15">
        <v>1521.91607154086</v>
      </c>
    </row>
    <row r="150" s="1" customFormat="1" ht="38.25" customHeight="1" spans="1:18">
      <c r="A150" s="2" t="s">
        <v>18</v>
      </c>
      <c r="B150" s="2"/>
      <c r="C150" s="2"/>
      <c r="D150" s="2"/>
      <c r="E150" s="2"/>
      <c r="F150" s="2"/>
      <c r="G150" s="2"/>
      <c r="H150" s="2"/>
      <c r="I150" s="2"/>
      <c r="Q150" s="15"/>
      <c r="R150" s="15"/>
    </row>
    <row r="151" s="1" customFormat="1" ht="31" customHeight="1" spans="1:18">
      <c r="A151" s="3" t="s">
        <v>193</v>
      </c>
      <c r="B151" s="3"/>
      <c r="C151" s="3"/>
      <c r="D151" s="3"/>
      <c r="E151" s="3"/>
      <c r="F151" s="3"/>
      <c r="G151" s="3"/>
      <c r="H151" s="3"/>
      <c r="I151" s="4"/>
      <c r="Q151" s="15"/>
      <c r="R151" s="15"/>
    </row>
    <row r="152" s="1" customFormat="1" ht="17.25" customHeight="1" spans="1:18">
      <c r="A152" s="5" t="s">
        <v>2</v>
      </c>
      <c r="B152" s="5" t="s">
        <v>20</v>
      </c>
      <c r="C152" s="5" t="s">
        <v>21</v>
      </c>
      <c r="D152" s="5" t="s">
        <v>22</v>
      </c>
      <c r="E152" s="5" t="s">
        <v>23</v>
      </c>
      <c r="F152" s="5" t="s">
        <v>24</v>
      </c>
      <c r="G152" s="5" t="s">
        <v>25</v>
      </c>
      <c r="H152" s="5" t="s">
        <v>26</v>
      </c>
      <c r="I152" s="5" t="s">
        <v>27</v>
      </c>
      <c r="Q152" s="15"/>
      <c r="R152" s="15"/>
    </row>
    <row r="153" s="1" customFormat="1" ht="17.25" customHeight="1" spans="1:18">
      <c r="A153" s="5"/>
      <c r="B153" s="5"/>
      <c r="C153" s="5"/>
      <c r="D153" s="5"/>
      <c r="E153" s="5"/>
      <c r="F153" s="6"/>
      <c r="G153" s="6"/>
      <c r="H153" s="6"/>
      <c r="I153" s="5"/>
      <c r="Q153" s="15"/>
      <c r="R153" s="15"/>
    </row>
    <row r="154" s="1" customFormat="1" ht="57.5" customHeight="1" spans="1:18">
      <c r="A154" s="19" t="s">
        <v>10</v>
      </c>
      <c r="B154" s="20" t="s">
        <v>271</v>
      </c>
      <c r="C154" s="20" t="s">
        <v>213</v>
      </c>
      <c r="D154" s="21" t="s">
        <v>272</v>
      </c>
      <c r="E154" s="19" t="s">
        <v>215</v>
      </c>
      <c r="F154" s="22">
        <v>3</v>
      </c>
      <c r="G154" s="23"/>
      <c r="H154" s="23"/>
      <c r="I154" s="22"/>
      <c r="N154" s="15">
        <f>G154*$P$2</f>
        <v>0</v>
      </c>
      <c r="O154" s="15">
        <f>H154*$P$2</f>
        <v>0</v>
      </c>
      <c r="Q154" s="15">
        <v>1238.89318289858</v>
      </c>
      <c r="R154" s="15">
        <v>3716.67954869574</v>
      </c>
    </row>
    <row r="155" s="1" customFormat="1" ht="35.25" customHeight="1" spans="1:18">
      <c r="A155" s="19" t="s">
        <v>12</v>
      </c>
      <c r="B155" s="20" t="s">
        <v>273</v>
      </c>
      <c r="C155" s="20" t="s">
        <v>274</v>
      </c>
      <c r="D155" s="21" t="s">
        <v>275</v>
      </c>
      <c r="E155" s="19" t="s">
        <v>69</v>
      </c>
      <c r="F155" s="22">
        <v>2</v>
      </c>
      <c r="G155" s="23"/>
      <c r="H155" s="23"/>
      <c r="I155" s="22"/>
      <c r="N155" s="15">
        <f>G155*$P$2</f>
        <v>0</v>
      </c>
      <c r="O155" s="15">
        <f>H155*$P$2</f>
        <v>0</v>
      </c>
      <c r="Q155" s="15">
        <v>616.256141239645</v>
      </c>
      <c r="R155" s="15">
        <v>1232.51228247929</v>
      </c>
    </row>
    <row r="156" s="1" customFormat="1" ht="23.75" customHeight="1" spans="1:18">
      <c r="A156" s="19" t="s">
        <v>45</v>
      </c>
      <c r="B156" s="20" t="s">
        <v>276</v>
      </c>
      <c r="C156" s="20" t="s">
        <v>277</v>
      </c>
      <c r="D156" s="21" t="s">
        <v>278</v>
      </c>
      <c r="E156" s="19" t="s">
        <v>279</v>
      </c>
      <c r="F156" s="22">
        <v>8</v>
      </c>
      <c r="G156" s="23"/>
      <c r="H156" s="23"/>
      <c r="I156" s="22"/>
      <c r="N156" s="15">
        <f>G156*$P$2</f>
        <v>0</v>
      </c>
      <c r="O156" s="15">
        <f>H156*$P$2</f>
        <v>0</v>
      </c>
      <c r="Q156" s="15">
        <v>112.260103501852</v>
      </c>
      <c r="R156" s="15">
        <v>898.080828014815</v>
      </c>
    </row>
    <row r="157" s="1" customFormat="1" ht="46.75" customHeight="1" spans="1:18">
      <c r="A157" s="19" t="s">
        <v>49</v>
      </c>
      <c r="B157" s="20" t="s">
        <v>280</v>
      </c>
      <c r="C157" s="20" t="s">
        <v>217</v>
      </c>
      <c r="D157" s="21" t="s">
        <v>281</v>
      </c>
      <c r="E157" s="19" t="s">
        <v>219</v>
      </c>
      <c r="F157" s="22">
        <v>21.07</v>
      </c>
      <c r="G157" s="23"/>
      <c r="H157" s="23"/>
      <c r="I157" s="22"/>
      <c r="N157" s="15">
        <f>G157*$P$2</f>
        <v>0</v>
      </c>
      <c r="O157" s="15">
        <f>H157*$P$2</f>
        <v>0</v>
      </c>
      <c r="Q157" s="15">
        <v>18.0966520088119</v>
      </c>
      <c r="R157" s="15">
        <v>381.294460822554</v>
      </c>
    </row>
    <row r="158" s="1" customFormat="1" ht="38.25" customHeight="1" spans="1:18">
      <c r="A158" s="2" t="s">
        <v>18</v>
      </c>
      <c r="B158" s="2"/>
      <c r="C158" s="2"/>
      <c r="D158" s="2"/>
      <c r="E158" s="2"/>
      <c r="F158" s="2"/>
      <c r="G158" s="2"/>
      <c r="H158" s="2"/>
      <c r="I158" s="2"/>
      <c r="Q158" s="15"/>
      <c r="R158" s="15"/>
    </row>
    <row r="159" s="1" customFormat="1" ht="31" customHeight="1" spans="1:18">
      <c r="A159" s="3" t="s">
        <v>193</v>
      </c>
      <c r="B159" s="3"/>
      <c r="C159" s="3"/>
      <c r="D159" s="3"/>
      <c r="E159" s="3"/>
      <c r="F159" s="3"/>
      <c r="G159" s="3"/>
      <c r="H159" s="3"/>
      <c r="I159" s="4"/>
      <c r="Q159" s="15"/>
      <c r="R159" s="15"/>
    </row>
    <row r="160" s="1" customFormat="1" ht="17.25" customHeight="1" spans="1:18">
      <c r="A160" s="5" t="s">
        <v>2</v>
      </c>
      <c r="B160" s="5" t="s">
        <v>20</v>
      </c>
      <c r="C160" s="5" t="s">
        <v>21</v>
      </c>
      <c r="D160" s="5" t="s">
        <v>22</v>
      </c>
      <c r="E160" s="5" t="s">
        <v>23</v>
      </c>
      <c r="F160" s="5" t="s">
        <v>24</v>
      </c>
      <c r="G160" s="5" t="s">
        <v>25</v>
      </c>
      <c r="H160" s="5" t="s">
        <v>26</v>
      </c>
      <c r="I160" s="5" t="s">
        <v>27</v>
      </c>
      <c r="Q160" s="15"/>
      <c r="R160" s="15"/>
    </row>
    <row r="161" s="1" customFormat="1" ht="17.25" customHeight="1" spans="1:18">
      <c r="A161" s="5"/>
      <c r="B161" s="5"/>
      <c r="C161" s="5"/>
      <c r="D161" s="5"/>
      <c r="E161" s="5"/>
      <c r="F161" s="6"/>
      <c r="G161" s="6"/>
      <c r="H161" s="6"/>
      <c r="I161" s="5"/>
      <c r="Q161" s="15"/>
      <c r="R161" s="15"/>
    </row>
    <row r="162" s="1" customFormat="1" ht="57.5" customHeight="1" spans="1:18">
      <c r="A162" s="19" t="s">
        <v>53</v>
      </c>
      <c r="B162" s="20" t="s">
        <v>282</v>
      </c>
      <c r="C162" s="20" t="s">
        <v>221</v>
      </c>
      <c r="D162" s="21" t="s">
        <v>283</v>
      </c>
      <c r="E162" s="19" t="s">
        <v>219</v>
      </c>
      <c r="F162" s="22">
        <v>21.07</v>
      </c>
      <c r="G162" s="23"/>
      <c r="H162" s="23"/>
      <c r="I162" s="22"/>
      <c r="N162" s="15">
        <f>G162*$P$2</f>
        <v>0</v>
      </c>
      <c r="O162" s="15">
        <f>H162*$P$2</f>
        <v>0</v>
      </c>
      <c r="Q162" s="15">
        <v>2.88139020424067</v>
      </c>
      <c r="R162" s="15">
        <v>60.7088946002391</v>
      </c>
    </row>
    <row r="163" s="1" customFormat="1" ht="35.25" customHeight="1" spans="1:18">
      <c r="A163" s="19" t="s">
        <v>57</v>
      </c>
      <c r="B163" s="20" t="s">
        <v>284</v>
      </c>
      <c r="C163" s="20" t="s">
        <v>285</v>
      </c>
      <c r="D163" s="21" t="s">
        <v>286</v>
      </c>
      <c r="E163" s="19" t="s">
        <v>41</v>
      </c>
      <c r="F163" s="22">
        <v>12.42</v>
      </c>
      <c r="G163" s="23"/>
      <c r="H163" s="23"/>
      <c r="I163" s="22"/>
      <c r="N163" s="15">
        <f>G163*$P$2</f>
        <v>0</v>
      </c>
      <c r="O163" s="15">
        <f>H163*$P$2</f>
        <v>0</v>
      </c>
      <c r="Q163" s="15">
        <v>9.47150047334557</v>
      </c>
      <c r="R163" s="15">
        <v>117.632992826591</v>
      </c>
    </row>
    <row r="164" s="1" customFormat="1" ht="23.75" customHeight="1" spans="1:18">
      <c r="A164" s="19" t="s">
        <v>62</v>
      </c>
      <c r="B164" s="20" t="s">
        <v>287</v>
      </c>
      <c r="C164" s="20" t="s">
        <v>288</v>
      </c>
      <c r="D164" s="21" t="s">
        <v>289</v>
      </c>
      <c r="E164" s="19" t="s">
        <v>290</v>
      </c>
      <c r="F164" s="22">
        <v>3</v>
      </c>
      <c r="G164" s="23"/>
      <c r="H164" s="23"/>
      <c r="I164" s="22"/>
      <c r="N164" s="15">
        <f>G164*$P$2</f>
        <v>0</v>
      </c>
      <c r="O164" s="15">
        <f>H164*$P$2</f>
        <v>0</v>
      </c>
      <c r="Q164" s="15">
        <v>222.551732507737</v>
      </c>
      <c r="R164" s="15">
        <v>667.655197523212</v>
      </c>
    </row>
    <row r="165" s="1" customFormat="1" ht="15.75" customHeight="1" spans="1:18">
      <c r="A165" s="19"/>
      <c r="B165" s="19"/>
      <c r="C165" s="19" t="s">
        <v>77</v>
      </c>
      <c r="D165" s="19"/>
      <c r="E165" s="19"/>
      <c r="F165" s="19"/>
      <c r="G165" s="22"/>
      <c r="H165" s="23"/>
      <c r="I165" s="22"/>
      <c r="O165" s="15">
        <f>H165*$P$2</f>
        <v>0</v>
      </c>
      <c r="Q165" s="15"/>
      <c r="R165" s="15">
        <v>12219.7095891031</v>
      </c>
    </row>
    <row r="166" s="1" customFormat="1" ht="15.75" customHeight="1" spans="1:18">
      <c r="A166" s="19" t="s">
        <v>291</v>
      </c>
      <c r="B166" s="19" t="s">
        <v>292</v>
      </c>
      <c r="C166" s="9"/>
      <c r="D166" s="9"/>
      <c r="E166" s="9"/>
      <c r="F166" s="9"/>
      <c r="G166" s="9"/>
      <c r="H166" s="9"/>
      <c r="I166" s="9"/>
      <c r="Q166" s="15"/>
      <c r="R166" s="15"/>
    </row>
    <row r="167" s="1" customFormat="1" ht="23.75" customHeight="1" spans="1:18">
      <c r="A167" s="19" t="s">
        <v>6</v>
      </c>
      <c r="B167" s="20" t="s">
        <v>293</v>
      </c>
      <c r="C167" s="20" t="s">
        <v>195</v>
      </c>
      <c r="D167" s="21" t="s">
        <v>294</v>
      </c>
      <c r="E167" s="19" t="s">
        <v>113</v>
      </c>
      <c r="F167" s="22">
        <v>9.24</v>
      </c>
      <c r="G167" s="23"/>
      <c r="H167" s="23"/>
      <c r="I167" s="22"/>
      <c r="N167" s="15">
        <f>G167*$P$2</f>
        <v>0</v>
      </c>
      <c r="O167" s="15">
        <f>H167*$P$2</f>
        <v>0</v>
      </c>
      <c r="Q167" s="15">
        <v>213.336989577344</v>
      </c>
      <c r="R167" s="15">
        <v>1971.23226216848</v>
      </c>
    </row>
    <row r="168" s="1" customFormat="1" ht="38.25" customHeight="1" spans="1:18">
      <c r="A168" s="2" t="s">
        <v>18</v>
      </c>
      <c r="B168" s="2"/>
      <c r="C168" s="2"/>
      <c r="D168" s="2"/>
      <c r="E168" s="2"/>
      <c r="F168" s="2"/>
      <c r="G168" s="2"/>
      <c r="H168" s="2"/>
      <c r="I168" s="2"/>
      <c r="Q168" s="15"/>
      <c r="R168" s="15"/>
    </row>
    <row r="169" s="1" customFormat="1" ht="31" customHeight="1" spans="1:18">
      <c r="A169" s="3" t="s">
        <v>193</v>
      </c>
      <c r="B169" s="3"/>
      <c r="C169" s="3"/>
      <c r="D169" s="3"/>
      <c r="E169" s="3"/>
      <c r="F169" s="3"/>
      <c r="G169" s="3"/>
      <c r="H169" s="3"/>
      <c r="I169" s="4"/>
      <c r="Q169" s="15"/>
      <c r="R169" s="15"/>
    </row>
    <row r="170" s="1" customFormat="1" ht="17.25" customHeight="1" spans="1:18">
      <c r="A170" s="5" t="s">
        <v>2</v>
      </c>
      <c r="B170" s="5" t="s">
        <v>20</v>
      </c>
      <c r="C170" s="5" t="s">
        <v>21</v>
      </c>
      <c r="D170" s="5" t="s">
        <v>22</v>
      </c>
      <c r="E170" s="5" t="s">
        <v>23</v>
      </c>
      <c r="F170" s="5" t="s">
        <v>24</v>
      </c>
      <c r="G170" s="5" t="s">
        <v>25</v>
      </c>
      <c r="H170" s="5" t="s">
        <v>26</v>
      </c>
      <c r="I170" s="5" t="s">
        <v>27</v>
      </c>
      <c r="Q170" s="15"/>
      <c r="R170" s="15"/>
    </row>
    <row r="171" s="1" customFormat="1" ht="17.25" customHeight="1" spans="1:18">
      <c r="A171" s="5"/>
      <c r="B171" s="5"/>
      <c r="C171" s="5"/>
      <c r="D171" s="5"/>
      <c r="E171" s="5"/>
      <c r="F171" s="6"/>
      <c r="G171" s="6"/>
      <c r="H171" s="6"/>
      <c r="I171" s="5"/>
      <c r="Q171" s="15"/>
      <c r="R171" s="15"/>
    </row>
    <row r="172" s="1" customFormat="1" ht="23.75" customHeight="1" spans="1:18">
      <c r="A172" s="19" t="s">
        <v>8</v>
      </c>
      <c r="B172" s="20" t="s">
        <v>295</v>
      </c>
      <c r="C172" s="20" t="s">
        <v>195</v>
      </c>
      <c r="D172" s="21" t="s">
        <v>296</v>
      </c>
      <c r="E172" s="19" t="s">
        <v>113</v>
      </c>
      <c r="F172" s="22">
        <v>12.1</v>
      </c>
      <c r="G172" s="23"/>
      <c r="H172" s="23"/>
      <c r="I172" s="22"/>
      <c r="N172" s="15">
        <f>G172*$P$2</f>
        <v>0</v>
      </c>
      <c r="O172" s="15">
        <f>H172*$P$2</f>
        <v>0</v>
      </c>
      <c r="Q172" s="15">
        <v>179.093140978431</v>
      </c>
      <c r="R172" s="15">
        <v>2167.02415297742</v>
      </c>
    </row>
    <row r="173" s="1" customFormat="1" ht="23.75" customHeight="1" spans="1:18">
      <c r="A173" s="19" t="s">
        <v>10</v>
      </c>
      <c r="B173" s="20" t="s">
        <v>297</v>
      </c>
      <c r="C173" s="20" t="s">
        <v>195</v>
      </c>
      <c r="D173" s="21" t="s">
        <v>268</v>
      </c>
      <c r="E173" s="19" t="s">
        <v>113</v>
      </c>
      <c r="F173" s="22">
        <v>6</v>
      </c>
      <c r="G173" s="23"/>
      <c r="H173" s="23"/>
      <c r="I173" s="22"/>
      <c r="N173" s="15">
        <f>G173*$P$2</f>
        <v>0</v>
      </c>
      <c r="O173" s="15">
        <f>H173*$P$2</f>
        <v>0</v>
      </c>
      <c r="Q173" s="15">
        <v>153.331800835566</v>
      </c>
      <c r="R173" s="15">
        <v>919.990805013397</v>
      </c>
    </row>
    <row r="174" s="1" customFormat="1" ht="23.75" customHeight="1" spans="1:18">
      <c r="A174" s="19" t="s">
        <v>12</v>
      </c>
      <c r="B174" s="20" t="s">
        <v>298</v>
      </c>
      <c r="C174" s="20" t="s">
        <v>195</v>
      </c>
      <c r="D174" s="21" t="s">
        <v>299</v>
      </c>
      <c r="E174" s="19" t="s">
        <v>113</v>
      </c>
      <c r="F174" s="22">
        <v>10.99</v>
      </c>
      <c r="G174" s="23"/>
      <c r="H174" s="23"/>
      <c r="I174" s="22"/>
      <c r="N174" s="15">
        <f>G174*$P$2</f>
        <v>0</v>
      </c>
      <c r="O174" s="15">
        <f>H174*$P$2</f>
        <v>0</v>
      </c>
      <c r="Q174" s="15">
        <v>104.072390743267</v>
      </c>
      <c r="R174" s="15">
        <v>1143.7597584655</v>
      </c>
    </row>
    <row r="175" s="1" customFormat="1" ht="23.75" customHeight="1" spans="1:18">
      <c r="A175" s="19" t="s">
        <v>45</v>
      </c>
      <c r="B175" s="20" t="s">
        <v>300</v>
      </c>
      <c r="C175" s="20" t="s">
        <v>195</v>
      </c>
      <c r="D175" s="21" t="s">
        <v>270</v>
      </c>
      <c r="E175" s="19" t="s">
        <v>113</v>
      </c>
      <c r="F175" s="22">
        <v>7.51</v>
      </c>
      <c r="G175" s="23"/>
      <c r="H175" s="23"/>
      <c r="I175" s="22"/>
      <c r="N175" s="15">
        <f>G175*$P$2</f>
        <v>0</v>
      </c>
      <c r="O175" s="15">
        <f>H175*$P$2</f>
        <v>0</v>
      </c>
      <c r="Q175" s="15">
        <v>91.6814619111693</v>
      </c>
      <c r="R175" s="15">
        <v>688.528634811358</v>
      </c>
    </row>
    <row r="176" s="1" customFormat="1" ht="23.75" customHeight="1" spans="1:18">
      <c r="A176" s="19" t="s">
        <v>49</v>
      </c>
      <c r="B176" s="20" t="s">
        <v>301</v>
      </c>
      <c r="C176" s="20" t="s">
        <v>195</v>
      </c>
      <c r="D176" s="21" t="s">
        <v>302</v>
      </c>
      <c r="E176" s="19" t="s">
        <v>113</v>
      </c>
      <c r="F176" s="22">
        <v>30.69</v>
      </c>
      <c r="G176" s="23"/>
      <c r="H176" s="23"/>
      <c r="I176" s="22"/>
      <c r="N176" s="15">
        <f>G176*$P$2</f>
        <v>0</v>
      </c>
      <c r="O176" s="15">
        <f>H176*$P$2</f>
        <v>0</v>
      </c>
      <c r="Q176" s="15">
        <v>81.2209694205266</v>
      </c>
      <c r="R176" s="15">
        <v>2492.66879374976</v>
      </c>
    </row>
    <row r="177" s="1" customFormat="1" ht="23.75" customHeight="1" spans="1:18">
      <c r="A177" s="19" t="s">
        <v>53</v>
      </c>
      <c r="B177" s="20" t="s">
        <v>303</v>
      </c>
      <c r="C177" s="20" t="s">
        <v>195</v>
      </c>
      <c r="D177" s="21" t="s">
        <v>304</v>
      </c>
      <c r="E177" s="19" t="s">
        <v>113</v>
      </c>
      <c r="F177" s="22">
        <v>26.32</v>
      </c>
      <c r="G177" s="23"/>
      <c r="H177" s="23"/>
      <c r="I177" s="22"/>
      <c r="N177" s="15">
        <f>G177*$P$2</f>
        <v>0</v>
      </c>
      <c r="O177" s="15">
        <f>H177*$P$2</f>
        <v>0</v>
      </c>
      <c r="Q177" s="15">
        <v>69.3245365970775</v>
      </c>
      <c r="R177" s="15">
        <v>1824.62370514281</v>
      </c>
    </row>
    <row r="178" s="1" customFormat="1" ht="38.25" customHeight="1" spans="1:18">
      <c r="A178" s="2" t="s">
        <v>18</v>
      </c>
      <c r="B178" s="2"/>
      <c r="C178" s="2"/>
      <c r="D178" s="2"/>
      <c r="E178" s="2"/>
      <c r="F178" s="2"/>
      <c r="G178" s="2"/>
      <c r="H178" s="2"/>
      <c r="I178" s="2"/>
      <c r="Q178" s="15"/>
      <c r="R178" s="15"/>
    </row>
    <row r="179" s="1" customFormat="1" ht="31" customHeight="1" spans="1:18">
      <c r="A179" s="3" t="s">
        <v>193</v>
      </c>
      <c r="B179" s="3"/>
      <c r="C179" s="3"/>
      <c r="D179" s="3"/>
      <c r="E179" s="3"/>
      <c r="F179" s="3"/>
      <c r="G179" s="3"/>
      <c r="H179" s="3"/>
      <c r="I179" s="4"/>
      <c r="Q179" s="15"/>
      <c r="R179" s="15"/>
    </row>
    <row r="180" s="1" customFormat="1" ht="17.25" customHeight="1" spans="1:18">
      <c r="A180" s="5" t="s">
        <v>2</v>
      </c>
      <c r="B180" s="5" t="s">
        <v>20</v>
      </c>
      <c r="C180" s="5" t="s">
        <v>21</v>
      </c>
      <c r="D180" s="5" t="s">
        <v>22</v>
      </c>
      <c r="E180" s="5" t="s">
        <v>23</v>
      </c>
      <c r="F180" s="5" t="s">
        <v>24</v>
      </c>
      <c r="G180" s="5" t="s">
        <v>25</v>
      </c>
      <c r="H180" s="5" t="s">
        <v>26</v>
      </c>
      <c r="I180" s="5" t="s">
        <v>27</v>
      </c>
      <c r="Q180" s="15"/>
      <c r="R180" s="15"/>
    </row>
    <row r="181" s="1" customFormat="1" ht="17.25" customHeight="1" spans="1:18">
      <c r="A181" s="5"/>
      <c r="B181" s="5"/>
      <c r="C181" s="5"/>
      <c r="D181" s="5"/>
      <c r="E181" s="5"/>
      <c r="F181" s="6"/>
      <c r="G181" s="6"/>
      <c r="H181" s="6"/>
      <c r="I181" s="5"/>
      <c r="Q181" s="15"/>
      <c r="R181" s="15"/>
    </row>
    <row r="182" s="1" customFormat="1" ht="23.75" customHeight="1" spans="1:18">
      <c r="A182" s="19" t="s">
        <v>57</v>
      </c>
      <c r="B182" s="20" t="s">
        <v>305</v>
      </c>
      <c r="C182" s="20" t="s">
        <v>195</v>
      </c>
      <c r="D182" s="21" t="s">
        <v>306</v>
      </c>
      <c r="E182" s="19" t="s">
        <v>113</v>
      </c>
      <c r="F182" s="22">
        <v>50.4</v>
      </c>
      <c r="G182" s="23"/>
      <c r="H182" s="23"/>
      <c r="I182" s="22"/>
      <c r="N182" s="15">
        <f>G182*$P$2</f>
        <v>0</v>
      </c>
      <c r="O182" s="15">
        <f>H182*$P$2</f>
        <v>0</v>
      </c>
      <c r="Q182" s="15">
        <v>53.9381030972049</v>
      </c>
      <c r="R182" s="15">
        <v>2718.48229800685</v>
      </c>
    </row>
    <row r="183" s="1" customFormat="1" ht="23.75" customHeight="1" spans="1:18">
      <c r="A183" s="19" t="s">
        <v>62</v>
      </c>
      <c r="B183" s="20" t="s">
        <v>307</v>
      </c>
      <c r="C183" s="20" t="s">
        <v>195</v>
      </c>
      <c r="D183" s="21" t="s">
        <v>308</v>
      </c>
      <c r="E183" s="19" t="s">
        <v>113</v>
      </c>
      <c r="F183" s="22">
        <v>161.38</v>
      </c>
      <c r="G183" s="23"/>
      <c r="H183" s="23"/>
      <c r="I183" s="22"/>
      <c r="N183" s="15">
        <f>G183*$P$2</f>
        <v>0</v>
      </c>
      <c r="O183" s="15">
        <f>H183*$P$2</f>
        <v>0</v>
      </c>
      <c r="Q183" s="15">
        <v>42.9640955206579</v>
      </c>
      <c r="R183" s="15">
        <v>6933.54725664995</v>
      </c>
    </row>
    <row r="184" s="1" customFormat="1" ht="15.75" customHeight="1" spans="1:18">
      <c r="A184" s="19" t="s">
        <v>66</v>
      </c>
      <c r="B184" s="20" t="s">
        <v>309</v>
      </c>
      <c r="C184" s="20" t="s">
        <v>210</v>
      </c>
      <c r="D184" s="21" t="s">
        <v>310</v>
      </c>
      <c r="E184" s="19" t="s">
        <v>69</v>
      </c>
      <c r="F184" s="22">
        <v>82</v>
      </c>
      <c r="G184" s="23"/>
      <c r="H184" s="23"/>
      <c r="I184" s="22"/>
      <c r="N184" s="15">
        <f>G184*$P$2</f>
        <v>0</v>
      </c>
      <c r="O184" s="15">
        <f>H184*$P$2</f>
        <v>0</v>
      </c>
      <c r="Q184" s="15">
        <v>30.9820768495581</v>
      </c>
      <c r="R184" s="15">
        <v>2540.53030166376</v>
      </c>
    </row>
    <row r="185" s="1" customFormat="1" ht="15.75" customHeight="1" spans="1:18">
      <c r="A185" s="19" t="s">
        <v>70</v>
      </c>
      <c r="B185" s="20" t="s">
        <v>311</v>
      </c>
      <c r="C185" s="20" t="s">
        <v>210</v>
      </c>
      <c r="D185" s="21" t="s">
        <v>312</v>
      </c>
      <c r="E185" s="19" t="s">
        <v>69</v>
      </c>
      <c r="F185" s="22">
        <v>82</v>
      </c>
      <c r="G185" s="23"/>
      <c r="H185" s="23"/>
      <c r="I185" s="22"/>
      <c r="N185" s="15">
        <f>G185*$P$2</f>
        <v>0</v>
      </c>
      <c r="O185" s="15">
        <f>H185*$P$2</f>
        <v>0</v>
      </c>
      <c r="Q185" s="15">
        <v>44.9420795552522</v>
      </c>
      <c r="R185" s="15">
        <v>3685.25052353068</v>
      </c>
    </row>
    <row r="186" s="1" customFormat="1" ht="46.75" customHeight="1" spans="1:18">
      <c r="A186" s="19" t="s">
        <v>73</v>
      </c>
      <c r="B186" s="20" t="s">
        <v>313</v>
      </c>
      <c r="C186" s="20" t="s">
        <v>217</v>
      </c>
      <c r="D186" s="21" t="s">
        <v>281</v>
      </c>
      <c r="E186" s="19" t="s">
        <v>219</v>
      </c>
      <c r="F186" s="22">
        <v>109.42</v>
      </c>
      <c r="G186" s="23"/>
      <c r="H186" s="23"/>
      <c r="I186" s="22"/>
      <c r="N186" s="15">
        <f>G186*$P$2</f>
        <v>0</v>
      </c>
      <c r="O186" s="15">
        <f>H186*$P$2</f>
        <v>0</v>
      </c>
      <c r="Q186" s="15">
        <v>18.0966520088119</v>
      </c>
      <c r="R186" s="15">
        <v>1980.13319032415</v>
      </c>
    </row>
    <row r="187" s="1" customFormat="1" ht="57.5" customHeight="1" spans="1:18">
      <c r="A187" s="19" t="s">
        <v>114</v>
      </c>
      <c r="B187" s="20" t="s">
        <v>314</v>
      </c>
      <c r="C187" s="20" t="s">
        <v>221</v>
      </c>
      <c r="D187" s="21" t="s">
        <v>283</v>
      </c>
      <c r="E187" s="19" t="s">
        <v>219</v>
      </c>
      <c r="F187" s="22">
        <v>109.42</v>
      </c>
      <c r="G187" s="23"/>
      <c r="H187" s="23"/>
      <c r="I187" s="22"/>
      <c r="N187" s="15">
        <f>G187*$P$2</f>
        <v>0</v>
      </c>
      <c r="O187" s="15">
        <f>H187*$P$2</f>
        <v>0</v>
      </c>
      <c r="Q187" s="15">
        <v>2.88139020424067</v>
      </c>
      <c r="R187" s="15">
        <v>315.279243667971</v>
      </c>
    </row>
    <row r="188" s="1" customFormat="1" ht="38.25" customHeight="1" spans="1:18">
      <c r="A188" s="2" t="s">
        <v>18</v>
      </c>
      <c r="B188" s="2"/>
      <c r="C188" s="2"/>
      <c r="D188" s="2"/>
      <c r="E188" s="2"/>
      <c r="F188" s="2"/>
      <c r="G188" s="2"/>
      <c r="H188" s="2"/>
      <c r="I188" s="2"/>
      <c r="Q188" s="15"/>
      <c r="R188" s="15"/>
    </row>
    <row r="189" s="1" customFormat="1" ht="31" customHeight="1" spans="1:18">
      <c r="A189" s="3" t="s">
        <v>193</v>
      </c>
      <c r="B189" s="3"/>
      <c r="C189" s="3"/>
      <c r="D189" s="3"/>
      <c r="E189" s="3"/>
      <c r="F189" s="3"/>
      <c r="G189" s="3"/>
      <c r="H189" s="3"/>
      <c r="I189" s="4"/>
      <c r="Q189" s="15"/>
      <c r="R189" s="15"/>
    </row>
    <row r="190" s="1" customFormat="1" ht="17.25" customHeight="1" spans="1:18">
      <c r="A190" s="5" t="s">
        <v>2</v>
      </c>
      <c r="B190" s="5" t="s">
        <v>20</v>
      </c>
      <c r="C190" s="5" t="s">
        <v>21</v>
      </c>
      <c r="D190" s="5" t="s">
        <v>22</v>
      </c>
      <c r="E190" s="5" t="s">
        <v>23</v>
      </c>
      <c r="F190" s="5" t="s">
        <v>24</v>
      </c>
      <c r="G190" s="5" t="s">
        <v>25</v>
      </c>
      <c r="H190" s="5" t="s">
        <v>26</v>
      </c>
      <c r="I190" s="5" t="s">
        <v>27</v>
      </c>
      <c r="Q190" s="15"/>
      <c r="R190" s="15"/>
    </row>
    <row r="191" s="1" customFormat="1" ht="17.25" customHeight="1" spans="1:18">
      <c r="A191" s="5"/>
      <c r="B191" s="5"/>
      <c r="C191" s="5"/>
      <c r="D191" s="5"/>
      <c r="E191" s="5"/>
      <c r="F191" s="6"/>
      <c r="G191" s="6"/>
      <c r="H191" s="6"/>
      <c r="I191" s="5"/>
      <c r="Q191" s="15"/>
      <c r="R191" s="15"/>
    </row>
    <row r="192" s="1" customFormat="1" ht="35.25" customHeight="1" spans="1:18">
      <c r="A192" s="19" t="s">
        <v>118</v>
      </c>
      <c r="B192" s="20" t="s">
        <v>315</v>
      </c>
      <c r="C192" s="20" t="s">
        <v>285</v>
      </c>
      <c r="D192" s="21" t="s">
        <v>286</v>
      </c>
      <c r="E192" s="19" t="s">
        <v>41</v>
      </c>
      <c r="F192" s="22">
        <v>70.03</v>
      </c>
      <c r="G192" s="23"/>
      <c r="H192" s="23"/>
      <c r="I192" s="22"/>
      <c r="N192" s="15">
        <f>G192*$P$2</f>
        <v>0</v>
      </c>
      <c r="O192" s="15">
        <f>H192*$P$2</f>
        <v>0</v>
      </c>
      <c r="Q192" s="15">
        <v>9.47150047334557</v>
      </c>
      <c r="R192" s="15">
        <v>663.290319293026</v>
      </c>
    </row>
    <row r="193" s="1" customFormat="1" ht="15.75" customHeight="1" spans="1:18">
      <c r="A193" s="19"/>
      <c r="B193" s="19"/>
      <c r="C193" s="19" t="s">
        <v>77</v>
      </c>
      <c r="D193" s="19"/>
      <c r="E193" s="19"/>
      <c r="F193" s="19"/>
      <c r="G193" s="22"/>
      <c r="H193" s="23"/>
      <c r="I193" s="22"/>
      <c r="O193" s="15">
        <f>H193*$P$2</f>
        <v>0</v>
      </c>
      <c r="Q193" s="15"/>
      <c r="R193" s="15">
        <v>30044.3412454651</v>
      </c>
    </row>
    <row r="194" s="1" customFormat="1" ht="15.75" customHeight="1" spans="1:18">
      <c r="A194" s="19" t="s">
        <v>316</v>
      </c>
      <c r="B194" s="19" t="s">
        <v>317</v>
      </c>
      <c r="C194" s="9"/>
      <c r="D194" s="9"/>
      <c r="E194" s="9"/>
      <c r="F194" s="9"/>
      <c r="G194" s="9"/>
      <c r="H194" s="9"/>
      <c r="I194" s="9"/>
      <c r="Q194" s="15"/>
      <c r="R194" s="15"/>
    </row>
    <row r="195" s="1" customFormat="1" ht="35.25" customHeight="1" spans="1:18">
      <c r="A195" s="19" t="s">
        <v>6</v>
      </c>
      <c r="B195" s="20" t="s">
        <v>318</v>
      </c>
      <c r="C195" s="20" t="s">
        <v>319</v>
      </c>
      <c r="D195" s="21" t="s">
        <v>320</v>
      </c>
      <c r="E195" s="19" t="s">
        <v>113</v>
      </c>
      <c r="F195" s="22">
        <v>176.49</v>
      </c>
      <c r="G195" s="23"/>
      <c r="H195" s="23"/>
      <c r="I195" s="22"/>
      <c r="N195" s="15">
        <f>G195*$P$2</f>
        <v>0</v>
      </c>
      <c r="O195" s="15">
        <f>H195*$P$2</f>
        <v>0</v>
      </c>
      <c r="Q195" s="15">
        <v>18.7908483286454</v>
      </c>
      <c r="R195" s="15">
        <v>3316.39453923336</v>
      </c>
    </row>
    <row r="196" s="16" customFormat="1" ht="35.25" customHeight="1" spans="1:18">
      <c r="A196" s="24" t="s">
        <v>8</v>
      </c>
      <c r="B196" s="25" t="s">
        <v>321</v>
      </c>
      <c r="C196" s="25" t="s">
        <v>319</v>
      </c>
      <c r="D196" s="26" t="s">
        <v>322</v>
      </c>
      <c r="E196" s="24" t="s">
        <v>113</v>
      </c>
      <c r="F196" s="27">
        <v>55.07</v>
      </c>
      <c r="G196" s="23"/>
      <c r="H196" s="23"/>
      <c r="I196" s="28"/>
      <c r="J196" s="29"/>
      <c r="N196" s="15">
        <f>G196*$P$2</f>
        <v>0</v>
      </c>
      <c r="O196" s="15">
        <f>H196*$P$2</f>
        <v>0</v>
      </c>
      <c r="Q196" s="30">
        <v>2500.72337296755</v>
      </c>
      <c r="R196" s="30">
        <v>137714.837100277</v>
      </c>
    </row>
    <row r="197" s="1" customFormat="1" ht="38.25" customHeight="1" spans="1:18">
      <c r="A197" s="2" t="s">
        <v>18</v>
      </c>
      <c r="B197" s="2"/>
      <c r="C197" s="2"/>
      <c r="D197" s="2"/>
      <c r="E197" s="2"/>
      <c r="F197" s="2"/>
      <c r="G197" s="2"/>
      <c r="H197" s="2"/>
      <c r="I197" s="2"/>
      <c r="Q197" s="15"/>
      <c r="R197" s="15"/>
    </row>
    <row r="198" s="1" customFormat="1" ht="31" customHeight="1" spans="1:18">
      <c r="A198" s="3" t="s">
        <v>193</v>
      </c>
      <c r="B198" s="3"/>
      <c r="C198" s="3"/>
      <c r="D198" s="3"/>
      <c r="E198" s="3"/>
      <c r="F198" s="3"/>
      <c r="G198" s="3"/>
      <c r="H198" s="3"/>
      <c r="I198" s="4"/>
      <c r="Q198" s="15"/>
      <c r="R198" s="15"/>
    </row>
    <row r="199" s="1" customFormat="1" ht="17.25" customHeight="1" spans="1:18">
      <c r="A199" s="5" t="s">
        <v>2</v>
      </c>
      <c r="B199" s="5" t="s">
        <v>20</v>
      </c>
      <c r="C199" s="5" t="s">
        <v>21</v>
      </c>
      <c r="D199" s="5" t="s">
        <v>22</v>
      </c>
      <c r="E199" s="5" t="s">
        <v>23</v>
      </c>
      <c r="F199" s="5" t="s">
        <v>24</v>
      </c>
      <c r="G199" s="5" t="s">
        <v>25</v>
      </c>
      <c r="H199" s="5" t="s">
        <v>26</v>
      </c>
      <c r="I199" s="5" t="s">
        <v>27</v>
      </c>
      <c r="Q199" s="15"/>
      <c r="R199" s="15"/>
    </row>
    <row r="200" s="1" customFormat="1" ht="17.25" customHeight="1" spans="1:18">
      <c r="A200" s="5"/>
      <c r="B200" s="5"/>
      <c r="C200" s="5"/>
      <c r="D200" s="5"/>
      <c r="E200" s="5"/>
      <c r="F200" s="6"/>
      <c r="G200" s="6"/>
      <c r="H200" s="6"/>
      <c r="I200" s="5"/>
      <c r="Q200" s="15"/>
      <c r="R200" s="15"/>
    </row>
    <row r="201" s="1" customFormat="1" ht="46.75" customHeight="1" spans="1:18">
      <c r="A201" s="19" t="s">
        <v>10</v>
      </c>
      <c r="B201" s="20" t="s">
        <v>323</v>
      </c>
      <c r="C201" s="20" t="s">
        <v>324</v>
      </c>
      <c r="D201" s="21" t="s">
        <v>325</v>
      </c>
      <c r="E201" s="19" t="s">
        <v>219</v>
      </c>
      <c r="F201" s="22">
        <v>36.11</v>
      </c>
      <c r="G201" s="23"/>
      <c r="H201" s="23"/>
      <c r="I201" s="22"/>
      <c r="N201" s="15">
        <f>G201*$P$2</f>
        <v>0</v>
      </c>
      <c r="O201" s="15">
        <f>H201*$P$2</f>
        <v>0</v>
      </c>
      <c r="Q201" s="15">
        <v>18.020575699789</v>
      </c>
      <c r="R201" s="15">
        <v>650.718709226999</v>
      </c>
    </row>
    <row r="202" s="1" customFormat="1" ht="23.75" customHeight="1" spans="1:18">
      <c r="A202" s="19" t="s">
        <v>12</v>
      </c>
      <c r="B202" s="20" t="s">
        <v>326</v>
      </c>
      <c r="C202" s="20" t="s">
        <v>327</v>
      </c>
      <c r="D202" s="21" t="s">
        <v>328</v>
      </c>
      <c r="E202" s="19" t="s">
        <v>113</v>
      </c>
      <c r="F202" s="22">
        <v>235.56</v>
      </c>
      <c r="G202" s="23"/>
      <c r="H202" s="23"/>
      <c r="I202" s="22"/>
      <c r="N202" s="15">
        <f>G202*$P$2</f>
        <v>0</v>
      </c>
      <c r="O202" s="15">
        <f>H202*$P$2</f>
        <v>0</v>
      </c>
      <c r="Q202" s="15">
        <v>6.76128196440632</v>
      </c>
      <c r="R202" s="15">
        <v>1592.68605800937</v>
      </c>
    </row>
    <row r="203" s="1" customFormat="1" ht="15.75" customHeight="1" spans="1:18">
      <c r="A203" s="19" t="s">
        <v>45</v>
      </c>
      <c r="B203" s="20" t="s">
        <v>329</v>
      </c>
      <c r="C203" s="20" t="s">
        <v>327</v>
      </c>
      <c r="D203" s="21" t="s">
        <v>330</v>
      </c>
      <c r="E203" s="19" t="s">
        <v>113</v>
      </c>
      <c r="F203" s="22">
        <v>112.14</v>
      </c>
      <c r="G203" s="23"/>
      <c r="H203" s="23"/>
      <c r="I203" s="22"/>
      <c r="N203" s="15">
        <f>G203*$P$2</f>
        <v>0</v>
      </c>
      <c r="O203" s="15">
        <f>H203*$P$2</f>
        <v>0</v>
      </c>
      <c r="Q203" s="15">
        <v>4.15566838037351</v>
      </c>
      <c r="R203" s="15">
        <v>466.014940458132</v>
      </c>
    </row>
    <row r="204" s="1" customFormat="1" ht="23.75" customHeight="1" spans="1:18">
      <c r="A204" s="19" t="s">
        <v>49</v>
      </c>
      <c r="B204" s="20" t="s">
        <v>331</v>
      </c>
      <c r="C204" s="20" t="s">
        <v>332</v>
      </c>
      <c r="D204" s="21" t="s">
        <v>333</v>
      </c>
      <c r="E204" s="19" t="s">
        <v>69</v>
      </c>
      <c r="F204" s="22">
        <v>6</v>
      </c>
      <c r="G204" s="23"/>
      <c r="H204" s="23"/>
      <c r="I204" s="22"/>
      <c r="N204" s="15">
        <f>G204*$P$2</f>
        <v>0</v>
      </c>
      <c r="O204" s="15">
        <f>H204*$P$2</f>
        <v>0</v>
      </c>
      <c r="Q204" s="15">
        <v>108.722555132289</v>
      </c>
      <c r="R204" s="15">
        <v>652.335330793734</v>
      </c>
    </row>
    <row r="205" s="1" customFormat="1" ht="23.75" customHeight="1" spans="1:18">
      <c r="A205" s="19" t="s">
        <v>53</v>
      </c>
      <c r="B205" s="20" t="s">
        <v>334</v>
      </c>
      <c r="C205" s="20" t="s">
        <v>335</v>
      </c>
      <c r="D205" s="21" t="s">
        <v>336</v>
      </c>
      <c r="E205" s="19" t="s">
        <v>69</v>
      </c>
      <c r="F205" s="22">
        <v>1</v>
      </c>
      <c r="G205" s="23"/>
      <c r="H205" s="23"/>
      <c r="I205" s="22"/>
      <c r="N205" s="15">
        <f>G205*$P$2</f>
        <v>0</v>
      </c>
      <c r="O205" s="15">
        <f>H205*$P$2</f>
        <v>0</v>
      </c>
      <c r="Q205" s="15">
        <v>462.334749009151</v>
      </c>
      <c r="R205" s="15">
        <v>462.334749009151</v>
      </c>
    </row>
    <row r="206" s="1" customFormat="1" ht="23.75" customHeight="1" spans="1:18">
      <c r="A206" s="19" t="s">
        <v>57</v>
      </c>
      <c r="B206" s="20" t="s">
        <v>337</v>
      </c>
      <c r="C206" s="20" t="s">
        <v>335</v>
      </c>
      <c r="D206" s="21" t="s">
        <v>338</v>
      </c>
      <c r="E206" s="19" t="s">
        <v>69</v>
      </c>
      <c r="F206" s="22">
        <v>1</v>
      </c>
      <c r="G206" s="23"/>
      <c r="H206" s="23"/>
      <c r="I206" s="22"/>
      <c r="N206" s="15">
        <f>G206*$P$2</f>
        <v>0</v>
      </c>
      <c r="O206" s="15">
        <f>H206*$P$2</f>
        <v>0</v>
      </c>
      <c r="Q206" s="15">
        <v>326.310308476285</v>
      </c>
      <c r="R206" s="15">
        <v>326.310308476285</v>
      </c>
    </row>
    <row r="207" s="1" customFormat="1" ht="23.75" customHeight="1" spans="1:18">
      <c r="A207" s="19" t="s">
        <v>62</v>
      </c>
      <c r="B207" s="20" t="s">
        <v>339</v>
      </c>
      <c r="C207" s="20" t="s">
        <v>340</v>
      </c>
      <c r="D207" s="21" t="s">
        <v>341</v>
      </c>
      <c r="E207" s="19" t="s">
        <v>69</v>
      </c>
      <c r="F207" s="22">
        <v>2</v>
      </c>
      <c r="G207" s="23"/>
      <c r="H207" s="23"/>
      <c r="I207" s="22"/>
      <c r="N207" s="15">
        <f>G207*$P$2</f>
        <v>0</v>
      </c>
      <c r="O207" s="15">
        <f>H207*$P$2</f>
        <v>0</v>
      </c>
      <c r="Q207" s="15">
        <v>158.096079688123</v>
      </c>
      <c r="R207" s="15">
        <v>316.192159376245</v>
      </c>
    </row>
    <row r="208" s="1" customFormat="1" ht="38.25" customHeight="1" spans="1:18">
      <c r="A208" s="2" t="s">
        <v>18</v>
      </c>
      <c r="B208" s="2"/>
      <c r="C208" s="2"/>
      <c r="D208" s="2"/>
      <c r="E208" s="2"/>
      <c r="F208" s="2"/>
      <c r="G208" s="2"/>
      <c r="H208" s="2"/>
      <c r="I208" s="2"/>
      <c r="Q208" s="15"/>
      <c r="R208" s="15"/>
    </row>
    <row r="209" s="1" customFormat="1" ht="31" customHeight="1" spans="1:18">
      <c r="A209" s="3" t="s">
        <v>193</v>
      </c>
      <c r="B209" s="3"/>
      <c r="C209" s="3"/>
      <c r="D209" s="3"/>
      <c r="E209" s="3"/>
      <c r="F209" s="3"/>
      <c r="G209" s="3"/>
      <c r="H209" s="3"/>
      <c r="I209" s="4"/>
      <c r="Q209" s="15"/>
      <c r="R209" s="15"/>
    </row>
    <row r="210" s="1" customFormat="1" ht="17.25" customHeight="1" spans="1:18">
      <c r="A210" s="5" t="s">
        <v>2</v>
      </c>
      <c r="B210" s="5" t="s">
        <v>20</v>
      </c>
      <c r="C210" s="5" t="s">
        <v>21</v>
      </c>
      <c r="D210" s="5" t="s">
        <v>22</v>
      </c>
      <c r="E210" s="5" t="s">
        <v>23</v>
      </c>
      <c r="F210" s="5" t="s">
        <v>24</v>
      </c>
      <c r="G210" s="5" t="s">
        <v>25</v>
      </c>
      <c r="H210" s="5" t="s">
        <v>26</v>
      </c>
      <c r="I210" s="5" t="s">
        <v>27</v>
      </c>
      <c r="Q210" s="15"/>
      <c r="R210" s="15"/>
    </row>
    <row r="211" s="1" customFormat="1" ht="17.25" customHeight="1" spans="1:18">
      <c r="A211" s="5"/>
      <c r="B211" s="5"/>
      <c r="C211" s="5"/>
      <c r="D211" s="5"/>
      <c r="E211" s="5"/>
      <c r="F211" s="6"/>
      <c r="G211" s="6"/>
      <c r="H211" s="6"/>
      <c r="I211" s="5"/>
      <c r="Q211" s="15"/>
      <c r="R211" s="15"/>
    </row>
    <row r="212" s="1" customFormat="1" ht="23.75" customHeight="1" spans="1:18">
      <c r="A212" s="19" t="s">
        <v>66</v>
      </c>
      <c r="B212" s="20" t="s">
        <v>342</v>
      </c>
      <c r="C212" s="20" t="s">
        <v>340</v>
      </c>
      <c r="D212" s="21" t="s">
        <v>343</v>
      </c>
      <c r="E212" s="19" t="s">
        <v>69</v>
      </c>
      <c r="F212" s="22">
        <v>3</v>
      </c>
      <c r="G212" s="23"/>
      <c r="H212" s="23"/>
      <c r="I212" s="22"/>
      <c r="N212" s="15">
        <f>G212*$P$2</f>
        <v>0</v>
      </c>
      <c r="O212" s="15">
        <f>H212*$P$2</f>
        <v>0</v>
      </c>
      <c r="Q212" s="15">
        <v>297.562973204273</v>
      </c>
      <c r="R212" s="15">
        <v>892.68891961282</v>
      </c>
    </row>
    <row r="213" s="1" customFormat="1" ht="15.75" customHeight="1" spans="1:18">
      <c r="A213" s="19" t="s">
        <v>70</v>
      </c>
      <c r="B213" s="20" t="s">
        <v>344</v>
      </c>
      <c r="C213" s="20" t="s">
        <v>345</v>
      </c>
      <c r="D213" s="21" t="s">
        <v>346</v>
      </c>
      <c r="E213" s="19" t="s">
        <v>69</v>
      </c>
      <c r="F213" s="22">
        <v>2</v>
      </c>
      <c r="G213" s="23"/>
      <c r="H213" s="23"/>
      <c r="I213" s="22"/>
      <c r="N213" s="15">
        <f>G213*$P$2</f>
        <v>0</v>
      </c>
      <c r="O213" s="15">
        <f>H213*$P$2</f>
        <v>0</v>
      </c>
      <c r="Q213" s="15">
        <v>183.600662288035</v>
      </c>
      <c r="R213" s="15">
        <v>367.20132457607</v>
      </c>
    </row>
    <row r="214" s="1" customFormat="1" ht="23.75" customHeight="1" spans="1:18">
      <c r="A214" s="19" t="s">
        <v>73</v>
      </c>
      <c r="B214" s="20" t="s">
        <v>347</v>
      </c>
      <c r="C214" s="20" t="s">
        <v>348</v>
      </c>
      <c r="D214" s="21" t="s">
        <v>349</v>
      </c>
      <c r="E214" s="19" t="s">
        <v>69</v>
      </c>
      <c r="F214" s="22">
        <v>18</v>
      </c>
      <c r="G214" s="23"/>
      <c r="H214" s="23"/>
      <c r="I214" s="22"/>
      <c r="N214" s="15">
        <f>G214*$P$2</f>
        <v>0</v>
      </c>
      <c r="O214" s="15">
        <f>H214*$P$2</f>
        <v>0</v>
      </c>
      <c r="Q214" s="15">
        <v>129.386782570622</v>
      </c>
      <c r="R214" s="15">
        <v>2328.9620862712</v>
      </c>
    </row>
    <row r="215" s="1" customFormat="1" ht="23.75" customHeight="1" spans="1:18">
      <c r="A215" s="19" t="s">
        <v>114</v>
      </c>
      <c r="B215" s="20" t="s">
        <v>350</v>
      </c>
      <c r="C215" s="20" t="s">
        <v>335</v>
      </c>
      <c r="D215" s="21" t="s">
        <v>351</v>
      </c>
      <c r="E215" s="19" t="s">
        <v>69</v>
      </c>
      <c r="F215" s="22">
        <v>1</v>
      </c>
      <c r="G215" s="23"/>
      <c r="H215" s="23"/>
      <c r="I215" s="22"/>
      <c r="N215" s="15">
        <f>G215*$P$2</f>
        <v>0</v>
      </c>
      <c r="O215" s="15">
        <f>H215*$P$2</f>
        <v>0</v>
      </c>
      <c r="Q215" s="15">
        <v>504.889934368811</v>
      </c>
      <c r="R215" s="15">
        <v>504.889934368811</v>
      </c>
    </row>
    <row r="216" s="1" customFormat="1" ht="15.75" customHeight="1" spans="1:18">
      <c r="A216" s="19" t="s">
        <v>118</v>
      </c>
      <c r="B216" s="20" t="s">
        <v>352</v>
      </c>
      <c r="C216" s="20" t="s">
        <v>353</v>
      </c>
      <c r="D216" s="21" t="s">
        <v>354</v>
      </c>
      <c r="E216" s="19" t="s">
        <v>69</v>
      </c>
      <c r="F216" s="22">
        <v>36</v>
      </c>
      <c r="G216" s="23"/>
      <c r="H216" s="23"/>
      <c r="I216" s="22"/>
      <c r="N216" s="15">
        <f>G216*$P$2</f>
        <v>0</v>
      </c>
      <c r="O216" s="15">
        <f>H216*$P$2</f>
        <v>0</v>
      </c>
      <c r="Q216" s="15">
        <v>7.17019212540418</v>
      </c>
      <c r="R216" s="15">
        <v>258.12691651455</v>
      </c>
    </row>
    <row r="217" s="1" customFormat="1" ht="23.75" customHeight="1" spans="1:18">
      <c r="A217" s="19" t="s">
        <v>121</v>
      </c>
      <c r="B217" s="20" t="s">
        <v>355</v>
      </c>
      <c r="C217" s="20" t="s">
        <v>356</v>
      </c>
      <c r="D217" s="21" t="s">
        <v>357</v>
      </c>
      <c r="E217" s="19" t="s">
        <v>358</v>
      </c>
      <c r="F217" s="22">
        <v>34</v>
      </c>
      <c r="G217" s="23"/>
      <c r="H217" s="23"/>
      <c r="I217" s="22"/>
      <c r="N217" s="15">
        <f>G217*$P$2</f>
        <v>0</v>
      </c>
      <c r="O217" s="15">
        <f>H217*$P$2</f>
        <v>0</v>
      </c>
      <c r="Q217" s="15">
        <v>44.7899269372065</v>
      </c>
      <c r="R217" s="15">
        <v>1522.85751586502</v>
      </c>
    </row>
    <row r="218" s="1" customFormat="1" ht="15.75" customHeight="1" spans="1:18">
      <c r="A218" s="19"/>
      <c r="B218" s="19"/>
      <c r="C218" s="19" t="s">
        <v>77</v>
      </c>
      <c r="D218" s="19"/>
      <c r="E218" s="19"/>
      <c r="F218" s="19"/>
      <c r="G218" s="22"/>
      <c r="H218" s="23"/>
      <c r="I218" s="22"/>
      <c r="O218" s="15">
        <f>H218*$P$2</f>
        <v>0</v>
      </c>
      <c r="Q218" s="15"/>
      <c r="R218" s="15">
        <v>151372.550592069</v>
      </c>
    </row>
    <row r="219" s="1" customFormat="1" ht="15.75" customHeight="1" spans="1:18">
      <c r="A219" s="19" t="s">
        <v>359</v>
      </c>
      <c r="B219" s="19" t="s">
        <v>360</v>
      </c>
      <c r="C219" s="9"/>
      <c r="D219" s="9"/>
      <c r="E219" s="9"/>
      <c r="F219" s="9"/>
      <c r="G219" s="9"/>
      <c r="H219" s="9"/>
      <c r="I219" s="9"/>
      <c r="Q219" s="15"/>
      <c r="R219" s="15"/>
    </row>
    <row r="220" s="1" customFormat="1" ht="35.25" customHeight="1" spans="1:18">
      <c r="A220" s="19" t="s">
        <v>6</v>
      </c>
      <c r="B220" s="20" t="s">
        <v>361</v>
      </c>
      <c r="C220" s="20" t="s">
        <v>319</v>
      </c>
      <c r="D220" s="21" t="s">
        <v>362</v>
      </c>
      <c r="E220" s="19" t="s">
        <v>113</v>
      </c>
      <c r="F220" s="22">
        <v>56.7</v>
      </c>
      <c r="G220" s="23"/>
      <c r="H220" s="23"/>
      <c r="I220" s="22"/>
      <c r="N220" s="15">
        <f>G220*$P$2</f>
        <v>0</v>
      </c>
      <c r="O220" s="15">
        <f>H220*$P$2</f>
        <v>0</v>
      </c>
      <c r="Q220" s="15">
        <v>13.3133540789998</v>
      </c>
      <c r="R220" s="15">
        <v>754.867176279288</v>
      </c>
    </row>
    <row r="221" s="1" customFormat="1" ht="38.25" customHeight="1" spans="1:18">
      <c r="A221" s="2" t="s">
        <v>18</v>
      </c>
      <c r="B221" s="2"/>
      <c r="C221" s="2"/>
      <c r="D221" s="2"/>
      <c r="E221" s="2"/>
      <c r="F221" s="2"/>
      <c r="G221" s="2"/>
      <c r="H221" s="2"/>
      <c r="I221" s="2"/>
      <c r="Q221" s="15"/>
      <c r="R221" s="15"/>
    </row>
    <row r="222" s="1" customFormat="1" ht="31" customHeight="1" spans="1:18">
      <c r="A222" s="3" t="s">
        <v>193</v>
      </c>
      <c r="B222" s="3"/>
      <c r="C222" s="3"/>
      <c r="D222" s="3"/>
      <c r="E222" s="3"/>
      <c r="F222" s="3"/>
      <c r="G222" s="3"/>
      <c r="H222" s="3"/>
      <c r="I222" s="4"/>
      <c r="Q222" s="15"/>
      <c r="R222" s="15"/>
    </row>
    <row r="223" s="1" customFormat="1" ht="17.25" customHeight="1" spans="1:18">
      <c r="A223" s="5" t="s">
        <v>2</v>
      </c>
      <c r="B223" s="5" t="s">
        <v>20</v>
      </c>
      <c r="C223" s="5" t="s">
        <v>21</v>
      </c>
      <c r="D223" s="5" t="s">
        <v>22</v>
      </c>
      <c r="E223" s="5" t="s">
        <v>23</v>
      </c>
      <c r="F223" s="5" t="s">
        <v>24</v>
      </c>
      <c r="G223" s="5" t="s">
        <v>25</v>
      </c>
      <c r="H223" s="5" t="s">
        <v>26</v>
      </c>
      <c r="I223" s="5" t="s">
        <v>27</v>
      </c>
      <c r="Q223" s="15"/>
      <c r="R223" s="15"/>
    </row>
    <row r="224" s="1" customFormat="1" ht="17.25" customHeight="1" spans="1:18">
      <c r="A224" s="5"/>
      <c r="B224" s="5"/>
      <c r="C224" s="5"/>
      <c r="D224" s="5"/>
      <c r="E224" s="5"/>
      <c r="F224" s="6"/>
      <c r="G224" s="6"/>
      <c r="H224" s="6"/>
      <c r="I224" s="5"/>
      <c r="Q224" s="15"/>
      <c r="R224" s="15"/>
    </row>
    <row r="225" s="1" customFormat="1" ht="35.25" customHeight="1" spans="1:18">
      <c r="A225" s="19" t="s">
        <v>8</v>
      </c>
      <c r="B225" s="20" t="s">
        <v>363</v>
      </c>
      <c r="C225" s="20" t="s">
        <v>319</v>
      </c>
      <c r="D225" s="21" t="s">
        <v>364</v>
      </c>
      <c r="E225" s="19" t="s">
        <v>113</v>
      </c>
      <c r="F225" s="22">
        <v>32.34</v>
      </c>
      <c r="G225" s="23"/>
      <c r="H225" s="23"/>
      <c r="I225" s="22"/>
      <c r="N225" s="15">
        <f>G225*$P$2</f>
        <v>0</v>
      </c>
      <c r="O225" s="15">
        <f>H225*$P$2</f>
        <v>0</v>
      </c>
      <c r="Q225" s="15">
        <v>18.5340907856933</v>
      </c>
      <c r="R225" s="15">
        <v>599.395729252454</v>
      </c>
    </row>
    <row r="226" s="1" customFormat="1" ht="23.75" customHeight="1" spans="1:18">
      <c r="A226" s="19" t="s">
        <v>10</v>
      </c>
      <c r="B226" s="20" t="s">
        <v>365</v>
      </c>
      <c r="C226" s="20" t="s">
        <v>366</v>
      </c>
      <c r="D226" s="21" t="s">
        <v>367</v>
      </c>
      <c r="E226" s="19" t="s">
        <v>113</v>
      </c>
      <c r="F226" s="22">
        <v>89.04</v>
      </c>
      <c r="G226" s="23"/>
      <c r="H226" s="23"/>
      <c r="I226" s="22"/>
      <c r="N226" s="15">
        <f>G226*$P$2</f>
        <v>0</v>
      </c>
      <c r="O226" s="15">
        <f>H226*$P$2</f>
        <v>0</v>
      </c>
      <c r="Q226" s="15">
        <v>24.2778521169189</v>
      </c>
      <c r="R226" s="15">
        <v>2161.69881134582</v>
      </c>
    </row>
    <row r="227" s="1" customFormat="1" ht="15.75" customHeight="1" spans="1:18">
      <c r="A227" s="19" t="s">
        <v>12</v>
      </c>
      <c r="B227" s="20" t="s">
        <v>368</v>
      </c>
      <c r="C227" s="20" t="s">
        <v>369</v>
      </c>
      <c r="D227" s="21" t="s">
        <v>370</v>
      </c>
      <c r="E227" s="19" t="s">
        <v>113</v>
      </c>
      <c r="F227" s="22">
        <v>198.59</v>
      </c>
      <c r="G227" s="23"/>
      <c r="H227" s="23"/>
      <c r="I227" s="22"/>
      <c r="N227" s="15">
        <f>G227*$P$2</f>
        <v>0</v>
      </c>
      <c r="O227" s="15">
        <f>H227*$P$2</f>
        <v>0</v>
      </c>
      <c r="Q227" s="15">
        <v>5.44896563376206</v>
      </c>
      <c r="R227" s="15">
        <v>1082.1094195411</v>
      </c>
    </row>
    <row r="228" s="1" customFormat="1" ht="23.75" customHeight="1" spans="1:18">
      <c r="A228" s="19" t="s">
        <v>45</v>
      </c>
      <c r="B228" s="20" t="s">
        <v>371</v>
      </c>
      <c r="C228" s="20" t="s">
        <v>372</v>
      </c>
      <c r="D228" s="21" t="s">
        <v>373</v>
      </c>
      <c r="E228" s="19" t="s">
        <v>69</v>
      </c>
      <c r="F228" s="22">
        <v>9</v>
      </c>
      <c r="G228" s="23"/>
      <c r="H228" s="23"/>
      <c r="I228" s="22"/>
      <c r="N228" s="15">
        <f>G228*$P$2</f>
        <v>0</v>
      </c>
      <c r="O228" s="15">
        <f>H228*$P$2</f>
        <v>0</v>
      </c>
      <c r="Q228" s="15">
        <v>26.9215038554632</v>
      </c>
      <c r="R228" s="15">
        <v>242.293534699168</v>
      </c>
    </row>
    <row r="229" s="1" customFormat="1" ht="35.25" customHeight="1" spans="1:18">
      <c r="A229" s="19" t="s">
        <v>49</v>
      </c>
      <c r="B229" s="20" t="s">
        <v>374</v>
      </c>
      <c r="C229" s="20" t="s">
        <v>353</v>
      </c>
      <c r="D229" s="21" t="s">
        <v>375</v>
      </c>
      <c r="E229" s="19" t="s">
        <v>69</v>
      </c>
      <c r="F229" s="22">
        <v>9</v>
      </c>
      <c r="G229" s="23"/>
      <c r="H229" s="23"/>
      <c r="I229" s="22"/>
      <c r="N229" s="15">
        <f>G229*$P$2</f>
        <v>0</v>
      </c>
      <c r="O229" s="15">
        <f>H229*$P$2</f>
        <v>0</v>
      </c>
      <c r="Q229" s="15">
        <v>17.1932458391654</v>
      </c>
      <c r="R229" s="15">
        <v>154.739212552489</v>
      </c>
    </row>
    <row r="230" s="1" customFormat="1" ht="15.75" customHeight="1" spans="1:18">
      <c r="A230" s="19"/>
      <c r="B230" s="19"/>
      <c r="C230" s="19" t="s">
        <v>77</v>
      </c>
      <c r="D230" s="19"/>
      <c r="E230" s="19"/>
      <c r="F230" s="19"/>
      <c r="G230" s="22"/>
      <c r="H230" s="23"/>
      <c r="I230" s="22"/>
      <c r="O230" s="15">
        <f>H230*$P$2</f>
        <v>0</v>
      </c>
      <c r="Q230" s="15"/>
      <c r="R230" s="15">
        <v>4995.10388367033</v>
      </c>
    </row>
    <row r="231" s="1" customFormat="1" ht="15.75" customHeight="1" spans="1:18">
      <c r="A231" s="19" t="s">
        <v>376</v>
      </c>
      <c r="B231" s="19" t="s">
        <v>377</v>
      </c>
      <c r="C231" s="9"/>
      <c r="D231" s="9"/>
      <c r="E231" s="9"/>
      <c r="F231" s="9"/>
      <c r="G231" s="9"/>
      <c r="H231" s="9"/>
      <c r="I231" s="9"/>
      <c r="Q231" s="15"/>
      <c r="R231" s="15"/>
    </row>
    <row r="232" s="1" customFormat="1" ht="38.25" customHeight="1" spans="1:18">
      <c r="A232" s="2" t="s">
        <v>18</v>
      </c>
      <c r="B232" s="2"/>
      <c r="C232" s="2"/>
      <c r="D232" s="2"/>
      <c r="E232" s="2"/>
      <c r="F232" s="2"/>
      <c r="G232" s="2"/>
      <c r="H232" s="2"/>
      <c r="I232" s="2"/>
      <c r="Q232" s="15"/>
      <c r="R232" s="15"/>
    </row>
    <row r="233" s="1" customFormat="1" ht="31" customHeight="1" spans="1:18">
      <c r="A233" s="3" t="s">
        <v>193</v>
      </c>
      <c r="B233" s="3"/>
      <c r="C233" s="3"/>
      <c r="D233" s="3"/>
      <c r="E233" s="3"/>
      <c r="F233" s="3"/>
      <c r="G233" s="3"/>
      <c r="H233" s="3"/>
      <c r="I233" s="4"/>
      <c r="Q233" s="15"/>
      <c r="R233" s="15"/>
    </row>
    <row r="234" s="1" customFormat="1" ht="17.25" customHeight="1" spans="1:18">
      <c r="A234" s="5" t="s">
        <v>2</v>
      </c>
      <c r="B234" s="5" t="s">
        <v>20</v>
      </c>
      <c r="C234" s="5" t="s">
        <v>21</v>
      </c>
      <c r="D234" s="5" t="s">
        <v>22</v>
      </c>
      <c r="E234" s="5" t="s">
        <v>23</v>
      </c>
      <c r="F234" s="5" t="s">
        <v>24</v>
      </c>
      <c r="G234" s="5" t="s">
        <v>25</v>
      </c>
      <c r="H234" s="5" t="s">
        <v>26</v>
      </c>
      <c r="I234" s="5" t="s">
        <v>27</v>
      </c>
      <c r="Q234" s="15"/>
      <c r="R234" s="15"/>
    </row>
    <row r="235" s="1" customFormat="1" ht="17.25" customHeight="1" spans="1:18">
      <c r="A235" s="5"/>
      <c r="B235" s="5"/>
      <c r="C235" s="5"/>
      <c r="D235" s="5"/>
      <c r="E235" s="5"/>
      <c r="F235" s="6"/>
      <c r="G235" s="6"/>
      <c r="H235" s="6"/>
      <c r="I235" s="5"/>
      <c r="Q235" s="15"/>
      <c r="R235" s="15"/>
    </row>
    <row r="236" s="1" customFormat="1" ht="46.75" customHeight="1" spans="1:18">
      <c r="A236" s="19" t="s">
        <v>6</v>
      </c>
      <c r="B236" s="20" t="s">
        <v>378</v>
      </c>
      <c r="C236" s="20" t="s">
        <v>379</v>
      </c>
      <c r="D236" s="21" t="s">
        <v>380</v>
      </c>
      <c r="E236" s="19" t="s">
        <v>41</v>
      </c>
      <c r="F236" s="22">
        <v>128.01</v>
      </c>
      <c r="G236" s="23"/>
      <c r="H236" s="23"/>
      <c r="I236" s="22"/>
      <c r="N236" s="15">
        <f>G236*$P$2</f>
        <v>0</v>
      </c>
      <c r="O236" s="15">
        <f>H236*$P$2</f>
        <v>0</v>
      </c>
      <c r="Q236" s="15">
        <v>173.358889185833</v>
      </c>
      <c r="R236" s="15">
        <v>22191.6685518169</v>
      </c>
    </row>
    <row r="237" s="1" customFormat="1" ht="23.75" customHeight="1" spans="1:18">
      <c r="A237" s="19" t="s">
        <v>8</v>
      </c>
      <c r="B237" s="20" t="s">
        <v>381</v>
      </c>
      <c r="C237" s="20" t="s">
        <v>382</v>
      </c>
      <c r="D237" s="21" t="s">
        <v>383</v>
      </c>
      <c r="E237" s="19" t="s">
        <v>69</v>
      </c>
      <c r="F237" s="22">
        <v>6</v>
      </c>
      <c r="G237" s="23"/>
      <c r="H237" s="23"/>
      <c r="I237" s="22"/>
      <c r="N237" s="15">
        <f>G237*$P$2</f>
        <v>0</v>
      </c>
      <c r="O237" s="15">
        <f>H237*$P$2</f>
        <v>0</v>
      </c>
      <c r="Q237" s="15">
        <v>67.1848904058097</v>
      </c>
      <c r="R237" s="15">
        <v>403.109342434858</v>
      </c>
    </row>
    <row r="238" s="1" customFormat="1" ht="23.75" customHeight="1" spans="1:18">
      <c r="A238" s="19" t="s">
        <v>10</v>
      </c>
      <c r="B238" s="20" t="s">
        <v>384</v>
      </c>
      <c r="C238" s="20" t="s">
        <v>382</v>
      </c>
      <c r="D238" s="21" t="s">
        <v>385</v>
      </c>
      <c r="E238" s="19" t="s">
        <v>69</v>
      </c>
      <c r="F238" s="22">
        <v>1</v>
      </c>
      <c r="G238" s="23"/>
      <c r="H238" s="23"/>
      <c r="I238" s="22"/>
      <c r="N238" s="15">
        <f>G238*$P$2</f>
        <v>0</v>
      </c>
      <c r="O238" s="15">
        <f>H238*$P$2</f>
        <v>0</v>
      </c>
      <c r="Q238" s="15">
        <v>61.1558429157483</v>
      </c>
      <c r="R238" s="15">
        <v>61.1558429157483</v>
      </c>
    </row>
    <row r="239" s="1" customFormat="1" ht="23.75" customHeight="1" spans="1:18">
      <c r="A239" s="19" t="s">
        <v>12</v>
      </c>
      <c r="B239" s="20" t="s">
        <v>386</v>
      </c>
      <c r="C239" s="20" t="s">
        <v>382</v>
      </c>
      <c r="D239" s="21" t="s">
        <v>387</v>
      </c>
      <c r="E239" s="19" t="s">
        <v>69</v>
      </c>
      <c r="F239" s="22">
        <v>11</v>
      </c>
      <c r="G239" s="23"/>
      <c r="H239" s="23"/>
      <c r="I239" s="22"/>
      <c r="N239" s="15">
        <f>G239*$P$2</f>
        <v>0</v>
      </c>
      <c r="O239" s="15">
        <f>H239*$P$2</f>
        <v>0</v>
      </c>
      <c r="Q239" s="15">
        <v>61.1558429157483</v>
      </c>
      <c r="R239" s="15">
        <v>672.714272073232</v>
      </c>
    </row>
    <row r="240" s="1" customFormat="1" ht="23.75" customHeight="1" spans="1:18">
      <c r="A240" s="19" t="s">
        <v>45</v>
      </c>
      <c r="B240" s="20" t="s">
        <v>388</v>
      </c>
      <c r="C240" s="20" t="s">
        <v>382</v>
      </c>
      <c r="D240" s="21" t="s">
        <v>389</v>
      </c>
      <c r="E240" s="19" t="s">
        <v>69</v>
      </c>
      <c r="F240" s="22">
        <v>4</v>
      </c>
      <c r="G240" s="23"/>
      <c r="H240" s="23"/>
      <c r="I240" s="22"/>
      <c r="N240" s="15">
        <f>G240*$P$2</f>
        <v>0</v>
      </c>
      <c r="O240" s="15">
        <f>H240*$P$2</f>
        <v>0</v>
      </c>
      <c r="Q240" s="15">
        <v>61.1558429157483</v>
      </c>
      <c r="R240" s="15">
        <v>244.623371662993</v>
      </c>
    </row>
    <row r="241" s="1" customFormat="1" ht="23.75" customHeight="1" spans="1:18">
      <c r="A241" s="19" t="s">
        <v>49</v>
      </c>
      <c r="B241" s="20" t="s">
        <v>390</v>
      </c>
      <c r="C241" s="20" t="s">
        <v>382</v>
      </c>
      <c r="D241" s="21" t="s">
        <v>391</v>
      </c>
      <c r="E241" s="19" t="s">
        <v>69</v>
      </c>
      <c r="F241" s="22">
        <v>1</v>
      </c>
      <c r="G241" s="23"/>
      <c r="H241" s="23"/>
      <c r="I241" s="22"/>
      <c r="N241" s="15">
        <f>G241*$P$2</f>
        <v>0</v>
      </c>
      <c r="O241" s="15">
        <f>H241*$P$2</f>
        <v>0</v>
      </c>
      <c r="Q241" s="15">
        <v>76.1333662546231</v>
      </c>
      <c r="R241" s="15">
        <v>76.1333662546231</v>
      </c>
    </row>
    <row r="242" s="1" customFormat="1" ht="15.75" customHeight="1" spans="1:18">
      <c r="A242" s="19"/>
      <c r="B242" s="19"/>
      <c r="C242" s="19" t="s">
        <v>77</v>
      </c>
      <c r="D242" s="19"/>
      <c r="E242" s="19"/>
      <c r="F242" s="19"/>
      <c r="G242" s="22"/>
      <c r="H242" s="23"/>
      <c r="I242" s="22"/>
      <c r="O242" s="15">
        <f>H242*$P$2</f>
        <v>0</v>
      </c>
      <c r="Q242" s="15"/>
      <c r="R242" s="15">
        <v>23649.4047471584</v>
      </c>
    </row>
    <row r="243" s="1" customFormat="1" ht="15.75" customHeight="1" spans="1:18">
      <c r="A243" s="19" t="s">
        <v>392</v>
      </c>
      <c r="B243" s="19" t="s">
        <v>393</v>
      </c>
      <c r="C243" s="9"/>
      <c r="D243" s="9"/>
      <c r="E243" s="9"/>
      <c r="F243" s="9"/>
      <c r="G243" s="9"/>
      <c r="H243" s="9"/>
      <c r="I243" s="9"/>
      <c r="Q243" s="15"/>
      <c r="R243" s="15"/>
    </row>
    <row r="244" s="1" customFormat="1" ht="38.25" customHeight="1" spans="1:18">
      <c r="A244" s="2" t="s">
        <v>18</v>
      </c>
      <c r="B244" s="2"/>
      <c r="C244" s="2"/>
      <c r="D244" s="2"/>
      <c r="E244" s="2"/>
      <c r="F244" s="2"/>
      <c r="G244" s="2"/>
      <c r="H244" s="2"/>
      <c r="I244" s="2"/>
      <c r="Q244" s="15"/>
      <c r="R244" s="15"/>
    </row>
    <row r="245" s="1" customFormat="1" ht="31" customHeight="1" spans="1:18">
      <c r="A245" s="3" t="s">
        <v>193</v>
      </c>
      <c r="B245" s="3"/>
      <c r="C245" s="3"/>
      <c r="D245" s="3"/>
      <c r="E245" s="3"/>
      <c r="F245" s="3"/>
      <c r="G245" s="3"/>
      <c r="H245" s="3"/>
      <c r="I245" s="4"/>
      <c r="Q245" s="15"/>
      <c r="R245" s="15"/>
    </row>
    <row r="246" s="1" customFormat="1" ht="17.25" customHeight="1" spans="1:18">
      <c r="A246" s="5" t="s">
        <v>2</v>
      </c>
      <c r="B246" s="5" t="s">
        <v>20</v>
      </c>
      <c r="C246" s="5" t="s">
        <v>21</v>
      </c>
      <c r="D246" s="5" t="s">
        <v>22</v>
      </c>
      <c r="E246" s="5" t="s">
        <v>23</v>
      </c>
      <c r="F246" s="5" t="s">
        <v>24</v>
      </c>
      <c r="G246" s="5" t="s">
        <v>25</v>
      </c>
      <c r="H246" s="5" t="s">
        <v>26</v>
      </c>
      <c r="I246" s="5" t="s">
        <v>27</v>
      </c>
      <c r="Q246" s="15"/>
      <c r="R246" s="15"/>
    </row>
    <row r="247" s="1" customFormat="1" ht="17.25" customHeight="1" spans="1:18">
      <c r="A247" s="5"/>
      <c r="B247" s="5"/>
      <c r="C247" s="5"/>
      <c r="D247" s="5"/>
      <c r="E247" s="5"/>
      <c r="F247" s="6"/>
      <c r="G247" s="6"/>
      <c r="H247" s="6"/>
      <c r="I247" s="5"/>
      <c r="Q247" s="15"/>
      <c r="R247" s="15"/>
    </row>
    <row r="248" s="1" customFormat="1" ht="15.75" customHeight="1" spans="1:18">
      <c r="A248" s="19" t="s">
        <v>6</v>
      </c>
      <c r="B248" s="20" t="s">
        <v>394</v>
      </c>
      <c r="C248" s="20" t="s">
        <v>395</v>
      </c>
      <c r="D248" s="21" t="s">
        <v>396</v>
      </c>
      <c r="E248" s="19" t="s">
        <v>397</v>
      </c>
      <c r="F248" s="22">
        <v>1</v>
      </c>
      <c r="G248" s="23"/>
      <c r="H248" s="23"/>
      <c r="I248" s="22"/>
      <c r="N248" s="15">
        <f>G248*$P$2</f>
        <v>0</v>
      </c>
      <c r="O248" s="15">
        <f>H248*$P$2</f>
        <v>0</v>
      </c>
      <c r="Q248" s="15">
        <v>4454.69582252647</v>
      </c>
      <c r="R248" s="15">
        <v>4454.69582252647</v>
      </c>
    </row>
    <row r="249" s="1" customFormat="1" ht="15.75" customHeight="1" spans="1:18">
      <c r="A249" s="19" t="s">
        <v>8</v>
      </c>
      <c r="B249" s="20" t="s">
        <v>398</v>
      </c>
      <c r="C249" s="20" t="s">
        <v>395</v>
      </c>
      <c r="D249" s="21" t="s">
        <v>399</v>
      </c>
      <c r="E249" s="19" t="s">
        <v>397</v>
      </c>
      <c r="F249" s="22">
        <v>1</v>
      </c>
      <c r="G249" s="23"/>
      <c r="H249" s="23"/>
      <c r="I249" s="22"/>
      <c r="N249" s="15">
        <f>G249*$P$2</f>
        <v>0</v>
      </c>
      <c r="O249" s="15">
        <f>H249*$P$2</f>
        <v>0</v>
      </c>
      <c r="Q249" s="15">
        <v>15764.7704941819</v>
      </c>
      <c r="R249" s="15">
        <v>15764.7704941819</v>
      </c>
    </row>
    <row r="250" s="1" customFormat="1" ht="15.75" customHeight="1" spans="1:18">
      <c r="A250" s="19" t="s">
        <v>10</v>
      </c>
      <c r="B250" s="20" t="s">
        <v>400</v>
      </c>
      <c r="C250" s="20" t="s">
        <v>395</v>
      </c>
      <c r="D250" s="21" t="s">
        <v>401</v>
      </c>
      <c r="E250" s="19" t="s">
        <v>397</v>
      </c>
      <c r="F250" s="22">
        <v>1</v>
      </c>
      <c r="G250" s="23"/>
      <c r="H250" s="23"/>
      <c r="I250" s="22"/>
      <c r="N250" s="15">
        <f>G250*$P$2</f>
        <v>0</v>
      </c>
      <c r="O250" s="15">
        <f>H250*$P$2</f>
        <v>0</v>
      </c>
      <c r="Q250" s="15">
        <v>4454.69582252647</v>
      </c>
      <c r="R250" s="15">
        <v>4454.69582252647</v>
      </c>
    </row>
    <row r="251" s="1" customFormat="1" ht="23.75" customHeight="1" spans="1:18">
      <c r="A251" s="19" t="s">
        <v>12</v>
      </c>
      <c r="B251" s="20" t="s">
        <v>402</v>
      </c>
      <c r="C251" s="20" t="s">
        <v>403</v>
      </c>
      <c r="D251" s="21" t="s">
        <v>404</v>
      </c>
      <c r="E251" s="19" t="s">
        <v>215</v>
      </c>
      <c r="F251" s="22">
        <v>6</v>
      </c>
      <c r="G251" s="23"/>
      <c r="H251" s="23"/>
      <c r="I251" s="22"/>
      <c r="N251" s="15">
        <f>G251*$P$2</f>
        <v>0</v>
      </c>
      <c r="O251" s="15">
        <f>H251*$P$2</f>
        <v>0</v>
      </c>
      <c r="Q251" s="15">
        <v>522.368466366813</v>
      </c>
      <c r="R251" s="15">
        <v>3134.21079820088</v>
      </c>
    </row>
    <row r="252" s="1" customFormat="1" ht="23.75" customHeight="1" spans="1:18">
      <c r="A252" s="19" t="s">
        <v>45</v>
      </c>
      <c r="B252" s="20" t="s">
        <v>405</v>
      </c>
      <c r="C252" s="20" t="s">
        <v>403</v>
      </c>
      <c r="D252" s="21" t="s">
        <v>406</v>
      </c>
      <c r="E252" s="19" t="s">
        <v>215</v>
      </c>
      <c r="F252" s="22">
        <v>6</v>
      </c>
      <c r="G252" s="23"/>
      <c r="H252" s="23"/>
      <c r="I252" s="22"/>
      <c r="N252" s="15">
        <f>G252*$P$2</f>
        <v>0</v>
      </c>
      <c r="O252" s="15">
        <f>H252*$P$2</f>
        <v>0</v>
      </c>
      <c r="Q252" s="15">
        <v>278.677029489349</v>
      </c>
      <c r="R252" s="15">
        <v>1672.0621769361</v>
      </c>
    </row>
    <row r="253" s="1" customFormat="1" ht="23.75" customHeight="1" spans="1:18">
      <c r="A253" s="19" t="s">
        <v>49</v>
      </c>
      <c r="B253" s="20" t="s">
        <v>407</v>
      </c>
      <c r="C253" s="20" t="s">
        <v>403</v>
      </c>
      <c r="D253" s="21" t="s">
        <v>408</v>
      </c>
      <c r="E253" s="19" t="s">
        <v>215</v>
      </c>
      <c r="F253" s="22">
        <v>1</v>
      </c>
      <c r="G253" s="23"/>
      <c r="H253" s="23"/>
      <c r="I253" s="22"/>
      <c r="N253" s="15">
        <f>G253*$P$2</f>
        <v>0</v>
      </c>
      <c r="O253" s="15">
        <f>H253*$P$2</f>
        <v>0</v>
      </c>
      <c r="Q253" s="15">
        <v>83.6934494637694</v>
      </c>
      <c r="R253" s="15">
        <v>83.6934494637694</v>
      </c>
    </row>
    <row r="254" s="1" customFormat="1" ht="23.75" customHeight="1" spans="1:18">
      <c r="A254" s="19" t="s">
        <v>53</v>
      </c>
      <c r="B254" s="20" t="s">
        <v>409</v>
      </c>
      <c r="C254" s="20" t="s">
        <v>410</v>
      </c>
      <c r="D254" s="21" t="s">
        <v>411</v>
      </c>
      <c r="E254" s="19" t="s">
        <v>113</v>
      </c>
      <c r="F254" s="22">
        <v>257.81</v>
      </c>
      <c r="G254" s="23"/>
      <c r="H254" s="23"/>
      <c r="I254" s="22"/>
      <c r="N254" s="15">
        <f>G254*$P$2</f>
        <v>0</v>
      </c>
      <c r="O254" s="15">
        <f>H254*$P$2</f>
        <v>0</v>
      </c>
      <c r="Q254" s="15">
        <v>68.4876971978261</v>
      </c>
      <c r="R254" s="15">
        <v>17656.8168281962</v>
      </c>
    </row>
    <row r="255" s="1" customFormat="1" ht="23.75" customHeight="1" spans="1:18">
      <c r="A255" s="19" t="s">
        <v>57</v>
      </c>
      <c r="B255" s="20" t="s">
        <v>412</v>
      </c>
      <c r="C255" s="20" t="s">
        <v>410</v>
      </c>
      <c r="D255" s="21" t="s">
        <v>413</v>
      </c>
      <c r="E255" s="19" t="s">
        <v>41</v>
      </c>
      <c r="F255" s="22">
        <v>60.48</v>
      </c>
      <c r="G255" s="23"/>
      <c r="H255" s="23"/>
      <c r="I255" s="22"/>
      <c r="N255" s="15">
        <f>G255*$P$2</f>
        <v>0</v>
      </c>
      <c r="O255" s="15">
        <f>H255*$P$2</f>
        <v>0</v>
      </c>
      <c r="Q255" s="15">
        <v>138.477901498854</v>
      </c>
      <c r="R255" s="15">
        <v>8375.14576493993</v>
      </c>
    </row>
    <row r="256" s="1" customFormat="1" ht="38.25" customHeight="1" spans="1:18">
      <c r="A256" s="2" t="s">
        <v>18</v>
      </c>
      <c r="B256" s="2"/>
      <c r="C256" s="2"/>
      <c r="D256" s="2"/>
      <c r="E256" s="2"/>
      <c r="F256" s="2"/>
      <c r="G256" s="2"/>
      <c r="H256" s="2"/>
      <c r="I256" s="2"/>
      <c r="Q256" s="15"/>
      <c r="R256" s="15"/>
    </row>
    <row r="257" s="1" customFormat="1" ht="31" customHeight="1" spans="1:18">
      <c r="A257" s="3" t="s">
        <v>193</v>
      </c>
      <c r="B257" s="3"/>
      <c r="C257" s="3"/>
      <c r="D257" s="3"/>
      <c r="E257" s="3"/>
      <c r="F257" s="3"/>
      <c r="G257" s="3"/>
      <c r="H257" s="3"/>
      <c r="I257" s="4"/>
      <c r="Q257" s="15"/>
      <c r="R257" s="15"/>
    </row>
    <row r="258" s="1" customFormat="1" ht="17.25" customHeight="1" spans="1:18">
      <c r="A258" s="5" t="s">
        <v>2</v>
      </c>
      <c r="B258" s="5" t="s">
        <v>20</v>
      </c>
      <c r="C258" s="5" t="s">
        <v>21</v>
      </c>
      <c r="D258" s="5" t="s">
        <v>22</v>
      </c>
      <c r="E258" s="5" t="s">
        <v>23</v>
      </c>
      <c r="F258" s="5" t="s">
        <v>24</v>
      </c>
      <c r="G258" s="5" t="s">
        <v>25</v>
      </c>
      <c r="H258" s="5" t="s">
        <v>26</v>
      </c>
      <c r="I258" s="5" t="s">
        <v>27</v>
      </c>
      <c r="Q258" s="15"/>
      <c r="R258" s="15"/>
    </row>
    <row r="259" s="1" customFormat="1" ht="17.25" customHeight="1" spans="1:18">
      <c r="A259" s="5"/>
      <c r="B259" s="5"/>
      <c r="C259" s="5"/>
      <c r="D259" s="5"/>
      <c r="E259" s="5"/>
      <c r="F259" s="6"/>
      <c r="G259" s="6"/>
      <c r="H259" s="6"/>
      <c r="I259" s="5"/>
      <c r="Q259" s="15"/>
      <c r="R259" s="15"/>
    </row>
    <row r="260" s="1" customFormat="1" ht="15.75" customHeight="1" spans="1:18">
      <c r="A260" s="19" t="s">
        <v>62</v>
      </c>
      <c r="B260" s="20" t="s">
        <v>414</v>
      </c>
      <c r="C260" s="20" t="s">
        <v>410</v>
      </c>
      <c r="D260" s="21" t="s">
        <v>415</v>
      </c>
      <c r="E260" s="19" t="s">
        <v>215</v>
      </c>
      <c r="F260" s="22">
        <v>15</v>
      </c>
      <c r="G260" s="23"/>
      <c r="H260" s="23"/>
      <c r="I260" s="22"/>
      <c r="N260" s="15">
        <f>G260*$P$2</f>
        <v>0</v>
      </c>
      <c r="O260" s="15">
        <f>H260*$P$2</f>
        <v>0</v>
      </c>
      <c r="Q260" s="15">
        <v>103.74906642992</v>
      </c>
      <c r="R260" s="15">
        <v>1556.2359964488</v>
      </c>
    </row>
    <row r="261" s="1" customFormat="1" ht="23.75" customHeight="1" spans="1:18">
      <c r="A261" s="19" t="s">
        <v>66</v>
      </c>
      <c r="B261" s="20" t="s">
        <v>416</v>
      </c>
      <c r="C261" s="20" t="s">
        <v>403</v>
      </c>
      <c r="D261" s="21" t="s">
        <v>417</v>
      </c>
      <c r="E261" s="19" t="s">
        <v>215</v>
      </c>
      <c r="F261" s="22">
        <v>82</v>
      </c>
      <c r="G261" s="23"/>
      <c r="H261" s="23"/>
      <c r="I261" s="22"/>
      <c r="N261" s="15">
        <f>G261*$P$2</f>
        <v>0</v>
      </c>
      <c r="O261" s="15">
        <f>H261*$P$2</f>
        <v>0</v>
      </c>
      <c r="Q261" s="15">
        <v>111.813155186343</v>
      </c>
      <c r="R261" s="15">
        <v>9168.67872528009</v>
      </c>
    </row>
    <row r="262" s="1" customFormat="1" ht="46.75" customHeight="1" spans="1:18">
      <c r="A262" s="19" t="s">
        <v>70</v>
      </c>
      <c r="B262" s="20" t="s">
        <v>418</v>
      </c>
      <c r="C262" s="20" t="s">
        <v>410</v>
      </c>
      <c r="D262" s="21" t="s">
        <v>419</v>
      </c>
      <c r="E262" s="19" t="s">
        <v>215</v>
      </c>
      <c r="F262" s="22">
        <v>4</v>
      </c>
      <c r="G262" s="23"/>
      <c r="H262" s="23"/>
      <c r="I262" s="22"/>
      <c r="N262" s="15">
        <f>G262*$P$2</f>
        <v>0</v>
      </c>
      <c r="O262" s="15">
        <f>H262*$P$2</f>
        <v>0</v>
      </c>
      <c r="Q262" s="15">
        <v>131.146047216776</v>
      </c>
      <c r="R262" s="15">
        <v>524.584188867103</v>
      </c>
    </row>
    <row r="263" s="1" customFormat="1" ht="57.5" customHeight="1" spans="1:18">
      <c r="A263" s="19" t="s">
        <v>73</v>
      </c>
      <c r="B263" s="20" t="s">
        <v>420</v>
      </c>
      <c r="C263" s="20" t="s">
        <v>410</v>
      </c>
      <c r="D263" s="21" t="s">
        <v>421</v>
      </c>
      <c r="E263" s="19" t="s">
        <v>215</v>
      </c>
      <c r="F263" s="22">
        <v>15</v>
      </c>
      <c r="G263" s="23"/>
      <c r="H263" s="23"/>
      <c r="I263" s="22"/>
      <c r="N263" s="15">
        <f>G263*$P$2</f>
        <v>0</v>
      </c>
      <c r="O263" s="15">
        <f>H263*$P$2</f>
        <v>0</v>
      </c>
      <c r="Q263" s="15">
        <v>167.700713702258</v>
      </c>
      <c r="R263" s="15">
        <v>2515.51070553387</v>
      </c>
    </row>
    <row r="264" s="1" customFormat="1" ht="38.25" customHeight="1" spans="1:18">
      <c r="A264" s="2" t="s">
        <v>18</v>
      </c>
      <c r="B264" s="2"/>
      <c r="C264" s="2"/>
      <c r="D264" s="2"/>
      <c r="E264" s="2"/>
      <c r="F264" s="2"/>
      <c r="G264" s="2"/>
      <c r="H264" s="2"/>
      <c r="I264" s="2"/>
      <c r="Q264" s="15"/>
      <c r="R264" s="15"/>
    </row>
    <row r="265" s="1" customFormat="1" ht="31" customHeight="1" spans="1:18">
      <c r="A265" s="3" t="s">
        <v>193</v>
      </c>
      <c r="B265" s="3"/>
      <c r="C265" s="3"/>
      <c r="D265" s="3"/>
      <c r="E265" s="3"/>
      <c r="F265" s="3"/>
      <c r="G265" s="3"/>
      <c r="H265" s="3"/>
      <c r="I265" s="4"/>
      <c r="Q265" s="15"/>
      <c r="R265" s="15"/>
    </row>
    <row r="266" s="1" customFormat="1" ht="17.25" customHeight="1" spans="1:18">
      <c r="A266" s="5" t="s">
        <v>2</v>
      </c>
      <c r="B266" s="5" t="s">
        <v>20</v>
      </c>
      <c r="C266" s="5" t="s">
        <v>21</v>
      </c>
      <c r="D266" s="5" t="s">
        <v>22</v>
      </c>
      <c r="E266" s="5" t="s">
        <v>23</v>
      </c>
      <c r="F266" s="5" t="s">
        <v>24</v>
      </c>
      <c r="G266" s="5" t="s">
        <v>25</v>
      </c>
      <c r="H266" s="5" t="s">
        <v>26</v>
      </c>
      <c r="I266" s="5" t="s">
        <v>27</v>
      </c>
      <c r="Q266" s="15"/>
      <c r="R266" s="15"/>
    </row>
    <row r="267" s="1" customFormat="1" ht="17.25" customHeight="1" spans="1:18">
      <c r="A267" s="5"/>
      <c r="B267" s="5"/>
      <c r="C267" s="5"/>
      <c r="D267" s="5"/>
      <c r="E267" s="5"/>
      <c r="F267" s="6"/>
      <c r="G267" s="6"/>
      <c r="H267" s="6"/>
      <c r="I267" s="5"/>
      <c r="Q267" s="15"/>
      <c r="R267" s="15"/>
    </row>
    <row r="268" s="1" customFormat="1" ht="46.75" customHeight="1" spans="1:18">
      <c r="A268" s="19" t="s">
        <v>114</v>
      </c>
      <c r="B268" s="20" t="s">
        <v>422</v>
      </c>
      <c r="C268" s="20" t="s">
        <v>410</v>
      </c>
      <c r="D268" s="21" t="s">
        <v>423</v>
      </c>
      <c r="E268" s="19" t="s">
        <v>215</v>
      </c>
      <c r="F268" s="22">
        <v>4</v>
      </c>
      <c r="G268" s="23"/>
      <c r="H268" s="23"/>
      <c r="I268" s="22"/>
      <c r="N268" s="15">
        <f>G268*$P$2</f>
        <v>0</v>
      </c>
      <c r="O268" s="15">
        <f>H268*$P$2</f>
        <v>0</v>
      </c>
      <c r="Q268" s="15">
        <v>131.146047216776</v>
      </c>
      <c r="R268" s="15">
        <v>524.584188867103</v>
      </c>
    </row>
    <row r="269" s="1" customFormat="1" ht="57.5" customHeight="1" spans="1:18">
      <c r="A269" s="19" t="s">
        <v>118</v>
      </c>
      <c r="B269" s="20" t="s">
        <v>424</v>
      </c>
      <c r="C269" s="20" t="s">
        <v>410</v>
      </c>
      <c r="D269" s="21" t="s">
        <v>425</v>
      </c>
      <c r="E269" s="19" t="s">
        <v>215</v>
      </c>
      <c r="F269" s="22">
        <v>2</v>
      </c>
      <c r="G269" s="23"/>
      <c r="H269" s="23"/>
      <c r="I269" s="22"/>
      <c r="N269" s="15">
        <f>G269*$P$2</f>
        <v>0</v>
      </c>
      <c r="O269" s="15">
        <f>H269*$P$2</f>
        <v>0</v>
      </c>
      <c r="Q269" s="15">
        <v>167.700713702258</v>
      </c>
      <c r="R269" s="15">
        <v>335.401427404516</v>
      </c>
    </row>
    <row r="270" s="1" customFormat="1" ht="46.75" customHeight="1" spans="1:18">
      <c r="A270" s="19" t="s">
        <v>121</v>
      </c>
      <c r="B270" s="20" t="s">
        <v>426</v>
      </c>
      <c r="C270" s="20" t="s">
        <v>410</v>
      </c>
      <c r="D270" s="21" t="s">
        <v>427</v>
      </c>
      <c r="E270" s="19" t="s">
        <v>215</v>
      </c>
      <c r="F270" s="22">
        <v>2</v>
      </c>
      <c r="G270" s="23"/>
      <c r="H270" s="23"/>
      <c r="I270" s="22"/>
      <c r="N270" s="15">
        <f>G270*$P$2</f>
        <v>0</v>
      </c>
      <c r="O270" s="15">
        <f>H270*$P$2</f>
        <v>0</v>
      </c>
      <c r="Q270" s="15">
        <v>149.423380459517</v>
      </c>
      <c r="R270" s="15">
        <v>298.846760919034</v>
      </c>
    </row>
    <row r="271" s="1" customFormat="1" ht="38.25" customHeight="1" spans="1:18">
      <c r="A271" s="2" t="s">
        <v>18</v>
      </c>
      <c r="B271" s="2"/>
      <c r="C271" s="2"/>
      <c r="D271" s="2"/>
      <c r="E271" s="2"/>
      <c r="F271" s="2"/>
      <c r="G271" s="2"/>
      <c r="H271" s="2"/>
      <c r="I271" s="2"/>
      <c r="Q271" s="15"/>
      <c r="R271" s="15"/>
    </row>
    <row r="272" s="1" customFormat="1" ht="31" customHeight="1" spans="1:18">
      <c r="A272" s="3" t="s">
        <v>193</v>
      </c>
      <c r="B272" s="3"/>
      <c r="C272" s="3"/>
      <c r="D272" s="3"/>
      <c r="E272" s="3"/>
      <c r="F272" s="3"/>
      <c r="G272" s="3"/>
      <c r="H272" s="3"/>
      <c r="I272" s="4"/>
      <c r="Q272" s="15"/>
      <c r="R272" s="15"/>
    </row>
    <row r="273" s="1" customFormat="1" ht="17.25" customHeight="1" spans="1:18">
      <c r="A273" s="5" t="s">
        <v>2</v>
      </c>
      <c r="B273" s="5" t="s">
        <v>20</v>
      </c>
      <c r="C273" s="5" t="s">
        <v>21</v>
      </c>
      <c r="D273" s="5" t="s">
        <v>22</v>
      </c>
      <c r="E273" s="5" t="s">
        <v>23</v>
      </c>
      <c r="F273" s="5" t="s">
        <v>24</v>
      </c>
      <c r="G273" s="5" t="s">
        <v>25</v>
      </c>
      <c r="H273" s="5" t="s">
        <v>26</v>
      </c>
      <c r="I273" s="5" t="s">
        <v>27</v>
      </c>
      <c r="Q273" s="15"/>
      <c r="R273" s="15"/>
    </row>
    <row r="274" s="1" customFormat="1" ht="17.25" customHeight="1" spans="1:18">
      <c r="A274" s="5"/>
      <c r="B274" s="5"/>
      <c r="C274" s="5"/>
      <c r="D274" s="5"/>
      <c r="E274" s="5"/>
      <c r="F274" s="6"/>
      <c r="G274" s="6"/>
      <c r="H274" s="6"/>
      <c r="I274" s="5"/>
      <c r="Q274" s="15"/>
      <c r="R274" s="15"/>
    </row>
    <row r="275" s="1" customFormat="1" ht="15.75" customHeight="1" spans="1:18">
      <c r="A275" s="19" t="s">
        <v>124</v>
      </c>
      <c r="B275" s="20" t="s">
        <v>428</v>
      </c>
      <c r="C275" s="20" t="s">
        <v>429</v>
      </c>
      <c r="D275" s="21" t="s">
        <v>430</v>
      </c>
      <c r="E275" s="19" t="s">
        <v>69</v>
      </c>
      <c r="F275" s="22">
        <v>3</v>
      </c>
      <c r="G275" s="23"/>
      <c r="H275" s="23"/>
      <c r="I275" s="22"/>
      <c r="N275" s="15">
        <f>G275*$P$2</f>
        <v>0</v>
      </c>
      <c r="O275" s="15">
        <f>H275*$P$2</f>
        <v>0</v>
      </c>
      <c r="Q275" s="15">
        <v>295.299703010843</v>
      </c>
      <c r="R275" s="15">
        <v>885.89910903253</v>
      </c>
    </row>
    <row r="276" s="1" customFormat="1" ht="23.75" customHeight="1" spans="1:18">
      <c r="A276" s="19" t="s">
        <v>128</v>
      </c>
      <c r="B276" s="20" t="s">
        <v>431</v>
      </c>
      <c r="C276" s="20" t="s">
        <v>432</v>
      </c>
      <c r="D276" s="21" t="s">
        <v>433</v>
      </c>
      <c r="E276" s="19" t="s">
        <v>69</v>
      </c>
      <c r="F276" s="22">
        <v>1</v>
      </c>
      <c r="G276" s="23"/>
      <c r="H276" s="23"/>
      <c r="I276" s="22"/>
      <c r="N276" s="15">
        <f>G276*$P$2</f>
        <v>0</v>
      </c>
      <c r="O276" s="15">
        <f>H276*$P$2</f>
        <v>0</v>
      </c>
      <c r="Q276" s="15">
        <v>26.2558361515132</v>
      </c>
      <c r="R276" s="15">
        <v>26.2558361515132</v>
      </c>
    </row>
    <row r="277" s="1" customFormat="1" ht="23.75" customHeight="1" spans="1:18">
      <c r="A277" s="19" t="s">
        <v>132</v>
      </c>
      <c r="B277" s="20" t="s">
        <v>434</v>
      </c>
      <c r="C277" s="20" t="s">
        <v>432</v>
      </c>
      <c r="D277" s="21" t="s">
        <v>435</v>
      </c>
      <c r="E277" s="19" t="s">
        <v>69</v>
      </c>
      <c r="F277" s="22">
        <v>4</v>
      </c>
      <c r="G277" s="23"/>
      <c r="H277" s="23"/>
      <c r="I277" s="22"/>
      <c r="N277" s="15">
        <f>G277*$P$2</f>
        <v>0</v>
      </c>
      <c r="O277" s="15">
        <f>H277*$P$2</f>
        <v>0</v>
      </c>
      <c r="Q277" s="15">
        <v>26.2558361515132</v>
      </c>
      <c r="R277" s="15">
        <v>105.023344606053</v>
      </c>
    </row>
    <row r="278" s="1" customFormat="1" ht="23.75" customHeight="1" spans="1:18">
      <c r="A278" s="19" t="s">
        <v>136</v>
      </c>
      <c r="B278" s="20" t="s">
        <v>436</v>
      </c>
      <c r="C278" s="20" t="s">
        <v>432</v>
      </c>
      <c r="D278" s="21" t="s">
        <v>437</v>
      </c>
      <c r="E278" s="19" t="s">
        <v>69</v>
      </c>
      <c r="F278" s="22">
        <v>20</v>
      </c>
      <c r="G278" s="23"/>
      <c r="H278" s="23"/>
      <c r="I278" s="22"/>
      <c r="N278" s="15">
        <f>G278*$P$2</f>
        <v>0</v>
      </c>
      <c r="O278" s="15">
        <f>H278*$P$2</f>
        <v>0</v>
      </c>
      <c r="Q278" s="15">
        <v>26.2558361515132</v>
      </c>
      <c r="R278" s="15">
        <v>525.116723030263</v>
      </c>
    </row>
    <row r="279" s="1" customFormat="1" ht="23.75" customHeight="1" spans="1:18">
      <c r="A279" s="19" t="s">
        <v>140</v>
      </c>
      <c r="B279" s="20" t="s">
        <v>438</v>
      </c>
      <c r="C279" s="20" t="s">
        <v>432</v>
      </c>
      <c r="D279" s="21" t="s">
        <v>439</v>
      </c>
      <c r="E279" s="19" t="s">
        <v>69</v>
      </c>
      <c r="F279" s="22">
        <v>6</v>
      </c>
      <c r="G279" s="23"/>
      <c r="H279" s="23"/>
      <c r="I279" s="22"/>
      <c r="N279" s="15">
        <f>G279*$P$2</f>
        <v>0</v>
      </c>
      <c r="O279" s="15">
        <f>H279*$P$2</f>
        <v>0</v>
      </c>
      <c r="Q279" s="15">
        <v>26.2558361515132</v>
      </c>
      <c r="R279" s="15">
        <v>157.535016909079</v>
      </c>
    </row>
    <row r="280" s="1" customFormat="1" ht="23.75" customHeight="1" spans="1:18">
      <c r="A280" s="19" t="s">
        <v>144</v>
      </c>
      <c r="B280" s="20" t="s">
        <v>440</v>
      </c>
      <c r="C280" s="20" t="s">
        <v>432</v>
      </c>
      <c r="D280" s="21" t="s">
        <v>441</v>
      </c>
      <c r="E280" s="19" t="s">
        <v>69</v>
      </c>
      <c r="F280" s="22">
        <v>1</v>
      </c>
      <c r="G280" s="23"/>
      <c r="H280" s="23"/>
      <c r="I280" s="22"/>
      <c r="N280" s="15">
        <f>G280*$P$2</f>
        <v>0</v>
      </c>
      <c r="O280" s="15">
        <f>H280*$P$2</f>
        <v>0</v>
      </c>
      <c r="Q280" s="15">
        <v>26.2558361515132</v>
      </c>
      <c r="R280" s="15">
        <v>26.2558361515132</v>
      </c>
    </row>
    <row r="281" s="1" customFormat="1" ht="38.25" customHeight="1" spans="1:18">
      <c r="A281" s="2" t="s">
        <v>18</v>
      </c>
      <c r="B281" s="2"/>
      <c r="C281" s="2"/>
      <c r="D281" s="2"/>
      <c r="E281" s="2"/>
      <c r="F281" s="2"/>
      <c r="G281" s="2"/>
      <c r="H281" s="2"/>
      <c r="I281" s="2"/>
      <c r="Q281" s="15"/>
      <c r="R281" s="15"/>
    </row>
    <row r="282" s="1" customFormat="1" ht="31" customHeight="1" spans="1:18">
      <c r="A282" s="3" t="s">
        <v>193</v>
      </c>
      <c r="B282" s="3"/>
      <c r="C282" s="3"/>
      <c r="D282" s="3"/>
      <c r="E282" s="3"/>
      <c r="F282" s="3"/>
      <c r="G282" s="3"/>
      <c r="H282" s="3"/>
      <c r="I282" s="4"/>
      <c r="Q282" s="15"/>
      <c r="R282" s="15"/>
    </row>
    <row r="283" s="1" customFormat="1" ht="17.25" customHeight="1" spans="1:18">
      <c r="A283" s="5" t="s">
        <v>2</v>
      </c>
      <c r="B283" s="5" t="s">
        <v>20</v>
      </c>
      <c r="C283" s="5" t="s">
        <v>21</v>
      </c>
      <c r="D283" s="5" t="s">
        <v>22</v>
      </c>
      <c r="E283" s="5" t="s">
        <v>23</v>
      </c>
      <c r="F283" s="5" t="s">
        <v>24</v>
      </c>
      <c r="G283" s="5" t="s">
        <v>25</v>
      </c>
      <c r="H283" s="5" t="s">
        <v>26</v>
      </c>
      <c r="I283" s="5" t="s">
        <v>27</v>
      </c>
      <c r="Q283" s="15"/>
      <c r="R283" s="15"/>
    </row>
    <row r="284" s="1" customFormat="1" ht="17.25" customHeight="1" spans="1:18">
      <c r="A284" s="5"/>
      <c r="B284" s="5"/>
      <c r="C284" s="5"/>
      <c r="D284" s="5"/>
      <c r="E284" s="5"/>
      <c r="F284" s="6"/>
      <c r="G284" s="6"/>
      <c r="H284" s="6"/>
      <c r="I284" s="5"/>
      <c r="Q284" s="15"/>
      <c r="R284" s="15"/>
    </row>
    <row r="285" s="1" customFormat="1" ht="23.75" customHeight="1" spans="1:18">
      <c r="A285" s="19" t="s">
        <v>147</v>
      </c>
      <c r="B285" s="20" t="s">
        <v>442</v>
      </c>
      <c r="C285" s="20" t="s">
        <v>432</v>
      </c>
      <c r="D285" s="21" t="s">
        <v>443</v>
      </c>
      <c r="E285" s="19" t="s">
        <v>69</v>
      </c>
      <c r="F285" s="22">
        <v>1</v>
      </c>
      <c r="G285" s="23"/>
      <c r="H285" s="23"/>
      <c r="I285" s="22"/>
      <c r="N285" s="15">
        <f>G285*$P$2</f>
        <v>0</v>
      </c>
      <c r="O285" s="15">
        <f>H285*$P$2</f>
        <v>0</v>
      </c>
      <c r="Q285" s="15">
        <v>26.2558361515132</v>
      </c>
      <c r="R285" s="15">
        <v>26.2558361515132</v>
      </c>
    </row>
    <row r="286" s="1" customFormat="1" ht="23.75" customHeight="1" spans="1:18">
      <c r="A286" s="19" t="s">
        <v>150</v>
      </c>
      <c r="B286" s="20" t="s">
        <v>444</v>
      </c>
      <c r="C286" s="20" t="s">
        <v>445</v>
      </c>
      <c r="D286" s="21" t="s">
        <v>446</v>
      </c>
      <c r="E286" s="19" t="s">
        <v>69</v>
      </c>
      <c r="F286" s="22">
        <v>4</v>
      </c>
      <c r="G286" s="23"/>
      <c r="H286" s="23"/>
      <c r="I286" s="22"/>
      <c r="N286" s="15">
        <f>G286*$P$2</f>
        <v>0</v>
      </c>
      <c r="O286" s="15">
        <f>H286*$P$2</f>
        <v>0</v>
      </c>
      <c r="Q286" s="15">
        <v>20.4264889726368</v>
      </c>
      <c r="R286" s="15">
        <v>81.7059558905473</v>
      </c>
    </row>
    <row r="287" s="1" customFormat="1" ht="23.75" customHeight="1" spans="1:18">
      <c r="A287" s="19" t="s">
        <v>153</v>
      </c>
      <c r="B287" s="20" t="s">
        <v>447</v>
      </c>
      <c r="C287" s="20" t="s">
        <v>445</v>
      </c>
      <c r="D287" s="21" t="s">
        <v>448</v>
      </c>
      <c r="E287" s="19" t="s">
        <v>69</v>
      </c>
      <c r="F287" s="22">
        <v>4</v>
      </c>
      <c r="G287" s="23"/>
      <c r="H287" s="23"/>
      <c r="I287" s="22"/>
      <c r="N287" s="15">
        <f>G287*$P$2</f>
        <v>0</v>
      </c>
      <c r="O287" s="15">
        <f>H287*$P$2</f>
        <v>0</v>
      </c>
      <c r="Q287" s="15">
        <v>21.6532194556304</v>
      </c>
      <c r="R287" s="15">
        <v>86.6128778225215</v>
      </c>
    </row>
    <row r="288" s="1" customFormat="1" ht="23.75" customHeight="1" spans="1:18">
      <c r="A288" s="19" t="s">
        <v>157</v>
      </c>
      <c r="B288" s="20" t="s">
        <v>449</v>
      </c>
      <c r="C288" s="20" t="s">
        <v>445</v>
      </c>
      <c r="D288" s="21" t="s">
        <v>450</v>
      </c>
      <c r="E288" s="19" t="s">
        <v>69</v>
      </c>
      <c r="F288" s="22">
        <v>5</v>
      </c>
      <c r="G288" s="23"/>
      <c r="H288" s="23"/>
      <c r="I288" s="22"/>
      <c r="N288" s="15">
        <f>G288*$P$2</f>
        <v>0</v>
      </c>
      <c r="O288" s="15">
        <f>H288*$P$2</f>
        <v>0</v>
      </c>
      <c r="Q288" s="15">
        <v>22.8894594772518</v>
      </c>
      <c r="R288" s="15">
        <v>114.447297386259</v>
      </c>
    </row>
    <row r="289" s="1" customFormat="1" ht="23.75" customHeight="1" spans="1:18">
      <c r="A289" s="19" t="s">
        <v>161</v>
      </c>
      <c r="B289" s="20" t="s">
        <v>451</v>
      </c>
      <c r="C289" s="20" t="s">
        <v>445</v>
      </c>
      <c r="D289" s="21" t="s">
        <v>452</v>
      </c>
      <c r="E289" s="19" t="s">
        <v>69</v>
      </c>
      <c r="F289" s="22">
        <v>3</v>
      </c>
      <c r="G289" s="23"/>
      <c r="H289" s="23"/>
      <c r="I289" s="22"/>
      <c r="N289" s="15">
        <f>G289*$P$2</f>
        <v>0</v>
      </c>
      <c r="O289" s="15">
        <f>H289*$P$2</f>
        <v>0</v>
      </c>
      <c r="Q289" s="15">
        <v>28.2243106474796</v>
      </c>
      <c r="R289" s="15">
        <v>84.6729319424387</v>
      </c>
    </row>
    <row r="290" s="1" customFormat="1" ht="15.75" customHeight="1" spans="1:18">
      <c r="A290" s="19" t="s">
        <v>164</v>
      </c>
      <c r="B290" s="20" t="s">
        <v>453</v>
      </c>
      <c r="C290" s="20" t="s">
        <v>445</v>
      </c>
      <c r="D290" s="21" t="s">
        <v>454</v>
      </c>
      <c r="E290" s="19" t="s">
        <v>69</v>
      </c>
      <c r="F290" s="22">
        <v>19</v>
      </c>
      <c r="G290" s="23"/>
      <c r="H290" s="23"/>
      <c r="I290" s="22"/>
      <c r="N290" s="15">
        <f>G290*$P$2</f>
        <v>0</v>
      </c>
      <c r="O290" s="15">
        <f>H290*$P$2</f>
        <v>0</v>
      </c>
      <c r="Q290" s="15">
        <v>256.063346632305</v>
      </c>
      <c r="R290" s="15">
        <v>4865.2035860138</v>
      </c>
    </row>
    <row r="291" s="1" customFormat="1" ht="23.75" customHeight="1" spans="1:18">
      <c r="A291" s="19" t="s">
        <v>167</v>
      </c>
      <c r="B291" s="20" t="s">
        <v>455</v>
      </c>
      <c r="C291" s="20" t="s">
        <v>353</v>
      </c>
      <c r="D291" s="21" t="s">
        <v>456</v>
      </c>
      <c r="E291" s="19" t="s">
        <v>69</v>
      </c>
      <c r="F291" s="22">
        <v>76</v>
      </c>
      <c r="G291" s="23"/>
      <c r="H291" s="23"/>
      <c r="I291" s="22"/>
      <c r="N291" s="15">
        <f>G291*$P$2</f>
        <v>0</v>
      </c>
      <c r="O291" s="15">
        <f>H291*$P$2</f>
        <v>0</v>
      </c>
      <c r="Q291" s="15">
        <v>7.36038289796132</v>
      </c>
      <c r="R291" s="15">
        <v>559.38910024506</v>
      </c>
    </row>
    <row r="292" s="1" customFormat="1" ht="38.25" customHeight="1" spans="1:18">
      <c r="A292" s="2" t="s">
        <v>18</v>
      </c>
      <c r="B292" s="2"/>
      <c r="C292" s="2"/>
      <c r="D292" s="2"/>
      <c r="E292" s="2"/>
      <c r="F292" s="2"/>
      <c r="G292" s="2"/>
      <c r="H292" s="2"/>
      <c r="I292" s="2"/>
      <c r="Q292" s="15"/>
      <c r="R292" s="15"/>
    </row>
    <row r="293" s="1" customFormat="1" ht="31" customHeight="1" spans="1:18">
      <c r="A293" s="3" t="s">
        <v>193</v>
      </c>
      <c r="B293" s="3"/>
      <c r="C293" s="3"/>
      <c r="D293" s="3"/>
      <c r="E293" s="3"/>
      <c r="F293" s="3"/>
      <c r="G293" s="3"/>
      <c r="H293" s="3"/>
      <c r="I293" s="4"/>
      <c r="Q293" s="15"/>
      <c r="R293" s="15"/>
    </row>
    <row r="294" s="1" customFormat="1" ht="17.25" customHeight="1" spans="1:18">
      <c r="A294" s="5" t="s">
        <v>2</v>
      </c>
      <c r="B294" s="5" t="s">
        <v>20</v>
      </c>
      <c r="C294" s="5" t="s">
        <v>21</v>
      </c>
      <c r="D294" s="5" t="s">
        <v>22</v>
      </c>
      <c r="E294" s="5" t="s">
        <v>23</v>
      </c>
      <c r="F294" s="5" t="s">
        <v>24</v>
      </c>
      <c r="G294" s="5" t="s">
        <v>25</v>
      </c>
      <c r="H294" s="5" t="s">
        <v>26</v>
      </c>
      <c r="I294" s="5" t="s">
        <v>27</v>
      </c>
      <c r="Q294" s="15"/>
      <c r="R294" s="15"/>
    </row>
    <row r="295" s="1" customFormat="1" ht="17.25" customHeight="1" spans="1:18">
      <c r="A295" s="5"/>
      <c r="B295" s="5"/>
      <c r="C295" s="5"/>
      <c r="D295" s="5"/>
      <c r="E295" s="5"/>
      <c r="F295" s="6"/>
      <c r="G295" s="6"/>
      <c r="H295" s="6"/>
      <c r="I295" s="5"/>
      <c r="Q295" s="15"/>
      <c r="R295" s="15"/>
    </row>
    <row r="296" s="1" customFormat="1" ht="15.75" customHeight="1" spans="1:18">
      <c r="A296" s="19" t="s">
        <v>170</v>
      </c>
      <c r="B296" s="20" t="s">
        <v>457</v>
      </c>
      <c r="C296" s="20" t="s">
        <v>353</v>
      </c>
      <c r="D296" s="21" t="s">
        <v>458</v>
      </c>
      <c r="E296" s="19" t="s">
        <v>69</v>
      </c>
      <c r="F296" s="22">
        <v>136</v>
      </c>
      <c r="G296" s="23"/>
      <c r="H296" s="23"/>
      <c r="I296" s="22"/>
      <c r="N296" s="15">
        <f>G296*$P$2</f>
        <v>0</v>
      </c>
      <c r="O296" s="15">
        <f>H296*$P$2</f>
        <v>0</v>
      </c>
      <c r="Q296" s="15">
        <v>7.17019212540418</v>
      </c>
      <c r="R296" s="15">
        <v>975.146129054968</v>
      </c>
    </row>
    <row r="297" s="1" customFormat="1" ht="15.75" customHeight="1" spans="1:18">
      <c r="A297" s="19" t="s">
        <v>173</v>
      </c>
      <c r="B297" s="20" t="s">
        <v>459</v>
      </c>
      <c r="C297" s="20" t="s">
        <v>460</v>
      </c>
      <c r="D297" s="21" t="s">
        <v>461</v>
      </c>
      <c r="E297" s="19" t="s">
        <v>113</v>
      </c>
      <c r="F297" s="22">
        <v>39.49</v>
      </c>
      <c r="G297" s="23"/>
      <c r="H297" s="23"/>
      <c r="I297" s="22"/>
      <c r="N297" s="15">
        <f>G297*$P$2</f>
        <v>0</v>
      </c>
      <c r="O297" s="15">
        <f>H297*$P$2</f>
        <v>0</v>
      </c>
      <c r="Q297" s="15">
        <v>89.3611344859722</v>
      </c>
      <c r="R297" s="15">
        <v>3528.8756703342</v>
      </c>
    </row>
    <row r="298" s="1" customFormat="1" ht="46.75" customHeight="1" spans="1:18">
      <c r="A298" s="19" t="s">
        <v>176</v>
      </c>
      <c r="B298" s="20" t="s">
        <v>462</v>
      </c>
      <c r="C298" s="20" t="s">
        <v>324</v>
      </c>
      <c r="D298" s="21" t="s">
        <v>463</v>
      </c>
      <c r="E298" s="19" t="s">
        <v>219</v>
      </c>
      <c r="F298" s="22">
        <v>24.68</v>
      </c>
      <c r="G298" s="23"/>
      <c r="H298" s="23"/>
      <c r="I298" s="22"/>
      <c r="N298" s="15">
        <f>G298*$P$2</f>
        <v>0</v>
      </c>
      <c r="O298" s="15">
        <f>H298*$P$2</f>
        <v>0</v>
      </c>
      <c r="Q298" s="15">
        <v>80.4411872530423</v>
      </c>
      <c r="R298" s="15">
        <v>1985.28736026045</v>
      </c>
    </row>
    <row r="299" s="1" customFormat="1" ht="23.75" customHeight="1" spans="1:18">
      <c r="A299" s="19" t="s">
        <v>180</v>
      </c>
      <c r="B299" s="20" t="s">
        <v>464</v>
      </c>
      <c r="C299" s="20" t="s">
        <v>319</v>
      </c>
      <c r="D299" s="21" t="s">
        <v>465</v>
      </c>
      <c r="E299" s="19" t="s">
        <v>113</v>
      </c>
      <c r="F299" s="22">
        <v>10</v>
      </c>
      <c r="G299" s="23"/>
      <c r="H299" s="23"/>
      <c r="I299" s="22"/>
      <c r="N299" s="15">
        <f>G299*$P$2</f>
        <v>0</v>
      </c>
      <c r="O299" s="15">
        <f>H299*$P$2</f>
        <v>0</v>
      </c>
      <c r="Q299" s="15">
        <v>68.9821932064747</v>
      </c>
      <c r="R299" s="15">
        <v>689.821932064746</v>
      </c>
    </row>
    <row r="300" s="1" customFormat="1" ht="23.75" customHeight="1" spans="1:18">
      <c r="A300" s="19" t="s">
        <v>184</v>
      </c>
      <c r="B300" s="20" t="s">
        <v>466</v>
      </c>
      <c r="C300" s="20" t="s">
        <v>319</v>
      </c>
      <c r="D300" s="21" t="s">
        <v>467</v>
      </c>
      <c r="E300" s="19" t="s">
        <v>113</v>
      </c>
      <c r="F300" s="22">
        <v>16.79</v>
      </c>
      <c r="G300" s="23"/>
      <c r="H300" s="23"/>
      <c r="I300" s="22"/>
      <c r="N300" s="15">
        <f>G300*$P$2</f>
        <v>0</v>
      </c>
      <c r="O300" s="15">
        <f>H300*$P$2</f>
        <v>0</v>
      </c>
      <c r="Q300" s="15">
        <v>43.8960303061879</v>
      </c>
      <c r="R300" s="15">
        <v>737.017772274801</v>
      </c>
    </row>
    <row r="301" s="1" customFormat="1" ht="23.75" customHeight="1" spans="1:18">
      <c r="A301" s="19" t="s">
        <v>188</v>
      </c>
      <c r="B301" s="20" t="s">
        <v>468</v>
      </c>
      <c r="C301" s="20" t="s">
        <v>319</v>
      </c>
      <c r="D301" s="21" t="s">
        <v>469</v>
      </c>
      <c r="E301" s="19" t="s">
        <v>113</v>
      </c>
      <c r="F301" s="22">
        <v>10.78</v>
      </c>
      <c r="G301" s="23"/>
      <c r="H301" s="23"/>
      <c r="I301" s="22"/>
      <c r="N301" s="15">
        <f>G301*$P$2</f>
        <v>0</v>
      </c>
      <c r="O301" s="15">
        <f>H301*$P$2</f>
        <v>0</v>
      </c>
      <c r="Q301" s="15">
        <v>27.530114327646</v>
      </c>
      <c r="R301" s="15">
        <v>296.773681498161</v>
      </c>
    </row>
    <row r="302" s="1" customFormat="1" ht="38.25" customHeight="1" spans="1:18">
      <c r="A302" s="2" t="s">
        <v>18</v>
      </c>
      <c r="B302" s="2"/>
      <c r="C302" s="2"/>
      <c r="D302" s="2"/>
      <c r="E302" s="2"/>
      <c r="F302" s="2"/>
      <c r="G302" s="2"/>
      <c r="H302" s="2"/>
      <c r="I302" s="2"/>
      <c r="Q302" s="15"/>
      <c r="R302" s="15"/>
    </row>
    <row r="303" s="1" customFormat="1" ht="31" customHeight="1" spans="1:18">
      <c r="A303" s="3" t="s">
        <v>193</v>
      </c>
      <c r="B303" s="3"/>
      <c r="C303" s="3"/>
      <c r="D303" s="3"/>
      <c r="E303" s="3"/>
      <c r="F303" s="3"/>
      <c r="G303" s="3"/>
      <c r="H303" s="3"/>
      <c r="I303" s="4"/>
      <c r="Q303" s="15"/>
      <c r="R303" s="15"/>
    </row>
    <row r="304" s="1" customFormat="1" ht="17.25" customHeight="1" spans="1:18">
      <c r="A304" s="5" t="s">
        <v>2</v>
      </c>
      <c r="B304" s="5" t="s">
        <v>20</v>
      </c>
      <c r="C304" s="5" t="s">
        <v>21</v>
      </c>
      <c r="D304" s="5" t="s">
        <v>22</v>
      </c>
      <c r="E304" s="5" t="s">
        <v>23</v>
      </c>
      <c r="F304" s="5" t="s">
        <v>24</v>
      </c>
      <c r="G304" s="5" t="s">
        <v>25</v>
      </c>
      <c r="H304" s="5" t="s">
        <v>26</v>
      </c>
      <c r="I304" s="5" t="s">
        <v>27</v>
      </c>
      <c r="Q304" s="15"/>
      <c r="R304" s="15"/>
    </row>
    <row r="305" s="1" customFormat="1" ht="17.25" customHeight="1" spans="1:18">
      <c r="A305" s="5"/>
      <c r="B305" s="5"/>
      <c r="C305" s="5"/>
      <c r="D305" s="5"/>
      <c r="E305" s="5"/>
      <c r="F305" s="6"/>
      <c r="G305" s="6"/>
      <c r="H305" s="6"/>
      <c r="I305" s="5"/>
      <c r="Q305" s="15"/>
      <c r="R305" s="15"/>
    </row>
    <row r="306" s="1" customFormat="1" ht="35.25" customHeight="1" spans="1:18">
      <c r="A306" s="19" t="s">
        <v>470</v>
      </c>
      <c r="B306" s="20" t="s">
        <v>471</v>
      </c>
      <c r="C306" s="20" t="s">
        <v>319</v>
      </c>
      <c r="D306" s="21" t="s">
        <v>320</v>
      </c>
      <c r="E306" s="19" t="s">
        <v>113</v>
      </c>
      <c r="F306" s="22">
        <v>949.23</v>
      </c>
      <c r="G306" s="23"/>
      <c r="H306" s="23"/>
      <c r="I306" s="22"/>
      <c r="N306" s="15">
        <f>G306*$P$2</f>
        <v>0</v>
      </c>
      <c r="O306" s="15">
        <f>H306*$P$2</f>
        <v>0</v>
      </c>
      <c r="Q306" s="15">
        <v>18.7908483286454</v>
      </c>
      <c r="R306" s="15">
        <v>17836.8323944216</v>
      </c>
    </row>
    <row r="307" s="16" customFormat="1" ht="35.25" customHeight="1" spans="1:18">
      <c r="A307" s="24" t="s">
        <v>472</v>
      </c>
      <c r="B307" s="25" t="s">
        <v>473</v>
      </c>
      <c r="C307" s="25" t="s">
        <v>319</v>
      </c>
      <c r="D307" s="26" t="s">
        <v>322</v>
      </c>
      <c r="E307" s="24" t="s">
        <v>113</v>
      </c>
      <c r="F307" s="27">
        <v>39.05</v>
      </c>
      <c r="G307" s="31"/>
      <c r="H307" s="31"/>
      <c r="I307" s="27"/>
      <c r="J307" s="32"/>
      <c r="K307" s="33"/>
      <c r="N307" s="15">
        <f>G307*$P$2</f>
        <v>0</v>
      </c>
      <c r="O307" s="15">
        <f>H307*$P$2</f>
        <v>0</v>
      </c>
      <c r="Q307" s="30">
        <v>2500.72337296755</v>
      </c>
      <c r="R307" s="30">
        <v>97653.2524691523</v>
      </c>
    </row>
    <row r="308" s="1" customFormat="1" ht="35.25" customHeight="1" spans="1:18">
      <c r="A308" s="19" t="s">
        <v>474</v>
      </c>
      <c r="B308" s="20" t="s">
        <v>475</v>
      </c>
      <c r="C308" s="20" t="s">
        <v>319</v>
      </c>
      <c r="D308" s="21" t="s">
        <v>476</v>
      </c>
      <c r="E308" s="19" t="s">
        <v>113</v>
      </c>
      <c r="F308" s="22">
        <v>10</v>
      </c>
      <c r="G308" s="23"/>
      <c r="H308" s="23"/>
      <c r="I308" s="22"/>
      <c r="N308" s="15">
        <f>G308*$P$2</f>
        <v>0</v>
      </c>
      <c r="O308" s="15">
        <f>H308*$P$2</f>
        <v>0</v>
      </c>
      <c r="Q308" s="15">
        <v>28.9565451218246</v>
      </c>
      <c r="R308" s="15">
        <v>289.565451218246</v>
      </c>
    </row>
    <row r="309" s="1" customFormat="1" ht="15.75" customHeight="1" spans="1:18">
      <c r="A309" s="19" t="s">
        <v>477</v>
      </c>
      <c r="B309" s="20" t="s">
        <v>478</v>
      </c>
      <c r="C309" s="20" t="s">
        <v>319</v>
      </c>
      <c r="D309" s="21" t="s">
        <v>479</v>
      </c>
      <c r="E309" s="19" t="s">
        <v>113</v>
      </c>
      <c r="F309" s="22">
        <v>13</v>
      </c>
      <c r="G309" s="23"/>
      <c r="H309" s="23"/>
      <c r="I309" s="22"/>
      <c r="N309" s="15">
        <f>G309*$P$2</f>
        <v>0</v>
      </c>
      <c r="O309" s="15">
        <f>H309*$P$2</f>
        <v>0</v>
      </c>
      <c r="Q309" s="15">
        <v>50.9711270453135</v>
      </c>
      <c r="R309" s="15">
        <v>662.624651589075</v>
      </c>
    </row>
    <row r="310" s="1" customFormat="1" ht="15.75" customHeight="1" spans="1:18">
      <c r="A310" s="19" t="s">
        <v>480</v>
      </c>
      <c r="B310" s="20" t="s">
        <v>481</v>
      </c>
      <c r="C310" s="20" t="s">
        <v>319</v>
      </c>
      <c r="D310" s="21" t="s">
        <v>482</v>
      </c>
      <c r="E310" s="19" t="s">
        <v>113</v>
      </c>
      <c r="F310" s="22">
        <v>0.5</v>
      </c>
      <c r="G310" s="23"/>
      <c r="H310" s="23"/>
      <c r="I310" s="22"/>
      <c r="N310" s="15">
        <f>G310*$P$2</f>
        <v>0</v>
      </c>
      <c r="O310" s="15">
        <f>H310*$P$2</f>
        <v>0</v>
      </c>
      <c r="Q310" s="15">
        <v>66.3575605451861</v>
      </c>
      <c r="R310" s="15">
        <v>33.1787802725931</v>
      </c>
    </row>
    <row r="311" s="1" customFormat="1" ht="15.75" customHeight="1" spans="1:18">
      <c r="A311" s="19" t="s">
        <v>483</v>
      </c>
      <c r="B311" s="20" t="s">
        <v>484</v>
      </c>
      <c r="C311" s="20" t="s">
        <v>319</v>
      </c>
      <c r="D311" s="21" t="s">
        <v>485</v>
      </c>
      <c r="E311" s="19" t="s">
        <v>113</v>
      </c>
      <c r="F311" s="22">
        <v>1</v>
      </c>
      <c r="G311" s="23"/>
      <c r="H311" s="23"/>
      <c r="I311" s="22"/>
      <c r="N311" s="15">
        <f>G311*$P$2</f>
        <v>0</v>
      </c>
      <c r="O311" s="15">
        <f>H311*$P$2</f>
        <v>0</v>
      </c>
      <c r="Q311" s="15">
        <v>178.532078199387</v>
      </c>
      <c r="R311" s="15">
        <v>178.532078199387</v>
      </c>
    </row>
    <row r="312" s="1" customFormat="1" ht="38.25" customHeight="1" spans="1:18">
      <c r="A312" s="2" t="s">
        <v>18</v>
      </c>
      <c r="B312" s="2"/>
      <c r="C312" s="2"/>
      <c r="D312" s="2"/>
      <c r="E312" s="2"/>
      <c r="F312" s="2"/>
      <c r="G312" s="2"/>
      <c r="H312" s="2"/>
      <c r="I312" s="2"/>
      <c r="Q312" s="15"/>
      <c r="R312" s="15"/>
    </row>
    <row r="313" s="1" customFormat="1" ht="31" customHeight="1" spans="1:18">
      <c r="A313" s="3" t="s">
        <v>193</v>
      </c>
      <c r="B313" s="3"/>
      <c r="C313" s="3"/>
      <c r="D313" s="3"/>
      <c r="E313" s="3"/>
      <c r="F313" s="3"/>
      <c r="G313" s="3"/>
      <c r="H313" s="3"/>
      <c r="I313" s="4"/>
      <c r="Q313" s="15"/>
      <c r="R313" s="15"/>
    </row>
    <row r="314" s="1" customFormat="1" ht="17.25" customHeight="1" spans="1:18">
      <c r="A314" s="5" t="s">
        <v>2</v>
      </c>
      <c r="B314" s="5" t="s">
        <v>20</v>
      </c>
      <c r="C314" s="5" t="s">
        <v>21</v>
      </c>
      <c r="D314" s="5" t="s">
        <v>22</v>
      </c>
      <c r="E314" s="5" t="s">
        <v>23</v>
      </c>
      <c r="F314" s="5" t="s">
        <v>24</v>
      </c>
      <c r="G314" s="5" t="s">
        <v>25</v>
      </c>
      <c r="H314" s="5" t="s">
        <v>26</v>
      </c>
      <c r="I314" s="5" t="s">
        <v>27</v>
      </c>
      <c r="Q314" s="15"/>
      <c r="R314" s="15"/>
    </row>
    <row r="315" s="1" customFormat="1" ht="17.25" customHeight="1" spans="1:18">
      <c r="A315" s="5"/>
      <c r="B315" s="5"/>
      <c r="C315" s="5"/>
      <c r="D315" s="5"/>
      <c r="E315" s="5"/>
      <c r="F315" s="6"/>
      <c r="G315" s="6"/>
      <c r="H315" s="6"/>
      <c r="I315" s="5"/>
      <c r="Q315" s="15"/>
      <c r="R315" s="15"/>
    </row>
    <row r="316" s="1" customFormat="1" ht="46.75" customHeight="1" spans="1:18">
      <c r="A316" s="19" t="s">
        <v>486</v>
      </c>
      <c r="B316" s="20" t="s">
        <v>487</v>
      </c>
      <c r="C316" s="20" t="s">
        <v>324</v>
      </c>
      <c r="D316" s="21" t="s">
        <v>488</v>
      </c>
      <c r="E316" s="19" t="s">
        <v>219</v>
      </c>
      <c r="F316" s="22">
        <v>155.24</v>
      </c>
      <c r="G316" s="23"/>
      <c r="H316" s="23"/>
      <c r="I316" s="22"/>
      <c r="N316" s="15">
        <f>G316*$P$2</f>
        <v>0</v>
      </c>
      <c r="O316" s="15">
        <f>H316*$P$2</f>
        <v>0</v>
      </c>
      <c r="Q316" s="15">
        <v>18.0491043156726</v>
      </c>
      <c r="R316" s="15">
        <v>2801.94751854355</v>
      </c>
    </row>
    <row r="317" s="1" customFormat="1" ht="23.75" customHeight="1" spans="1:18">
      <c r="A317" s="19" t="s">
        <v>489</v>
      </c>
      <c r="B317" s="20" t="s">
        <v>490</v>
      </c>
      <c r="C317" s="20" t="s">
        <v>366</v>
      </c>
      <c r="D317" s="21" t="s">
        <v>367</v>
      </c>
      <c r="E317" s="19" t="s">
        <v>113</v>
      </c>
      <c r="F317" s="22">
        <v>27.57</v>
      </c>
      <c r="G317" s="23"/>
      <c r="H317" s="23"/>
      <c r="I317" s="22"/>
      <c r="N317" s="15">
        <f>G317*$P$2</f>
        <v>0</v>
      </c>
      <c r="O317" s="15">
        <f>H317*$P$2</f>
        <v>0</v>
      </c>
      <c r="Q317" s="15">
        <v>24.2778521169189</v>
      </c>
      <c r="R317" s="15">
        <v>669.338385860343</v>
      </c>
    </row>
    <row r="318" s="1" customFormat="1" ht="15.75" customHeight="1" spans="1:18">
      <c r="A318" s="19" t="s">
        <v>491</v>
      </c>
      <c r="B318" s="20" t="s">
        <v>492</v>
      </c>
      <c r="C318" s="20" t="s">
        <v>327</v>
      </c>
      <c r="D318" s="21" t="s">
        <v>493</v>
      </c>
      <c r="E318" s="19" t="s">
        <v>113</v>
      </c>
      <c r="F318" s="22">
        <v>1340.61</v>
      </c>
      <c r="G318" s="23"/>
      <c r="H318" s="23"/>
      <c r="I318" s="22"/>
      <c r="N318" s="15">
        <f>G318*$P$2</f>
        <v>0</v>
      </c>
      <c r="O318" s="15">
        <f>H318*$P$2</f>
        <v>0</v>
      </c>
      <c r="Q318" s="15">
        <v>3.68970098760851</v>
      </c>
      <c r="R318" s="15">
        <v>4946.45308405021</v>
      </c>
    </row>
    <row r="319" s="1" customFormat="1" ht="15.75" customHeight="1" spans="1:18">
      <c r="A319" s="19" t="s">
        <v>494</v>
      </c>
      <c r="B319" s="20" t="s">
        <v>495</v>
      </c>
      <c r="C319" s="20" t="s">
        <v>327</v>
      </c>
      <c r="D319" s="21" t="s">
        <v>496</v>
      </c>
      <c r="E319" s="19" t="s">
        <v>113</v>
      </c>
      <c r="F319" s="22">
        <v>21.48</v>
      </c>
      <c r="G319" s="23"/>
      <c r="H319" s="23"/>
      <c r="I319" s="22"/>
      <c r="N319" s="15">
        <f>G319*$P$2</f>
        <v>0</v>
      </c>
      <c r="O319" s="15">
        <f>H319*$P$2</f>
        <v>0</v>
      </c>
      <c r="Q319" s="15">
        <v>5.38239886336706</v>
      </c>
      <c r="R319" s="15">
        <v>115.616970637485</v>
      </c>
    </row>
    <row r="320" s="1" customFormat="1" ht="15.75" customHeight="1" spans="1:18">
      <c r="A320" s="19" t="s">
        <v>497</v>
      </c>
      <c r="B320" s="20" t="s">
        <v>498</v>
      </c>
      <c r="C320" s="20" t="s">
        <v>327</v>
      </c>
      <c r="D320" s="21" t="s">
        <v>499</v>
      </c>
      <c r="E320" s="19" t="s">
        <v>113</v>
      </c>
      <c r="F320" s="22">
        <v>2670.69</v>
      </c>
      <c r="G320" s="23"/>
      <c r="H320" s="23"/>
      <c r="I320" s="22"/>
      <c r="N320" s="15">
        <f>G320*$P$2</f>
        <v>0</v>
      </c>
      <c r="O320" s="15">
        <f>H320*$P$2</f>
        <v>0</v>
      </c>
      <c r="Q320" s="15">
        <v>4.17468745762922</v>
      </c>
      <c r="R320" s="15">
        <v>11149.2969020743</v>
      </c>
    </row>
    <row r="321" s="1" customFormat="1" ht="15.75" customHeight="1" spans="1:18">
      <c r="A321" s="19" t="s">
        <v>500</v>
      </c>
      <c r="B321" s="20" t="s">
        <v>501</v>
      </c>
      <c r="C321" s="20" t="s">
        <v>327</v>
      </c>
      <c r="D321" s="21" t="s">
        <v>502</v>
      </c>
      <c r="E321" s="19" t="s">
        <v>113</v>
      </c>
      <c r="F321" s="22">
        <v>15.06</v>
      </c>
      <c r="G321" s="23"/>
      <c r="H321" s="23"/>
      <c r="I321" s="22"/>
      <c r="N321" s="15">
        <f>G321*$P$2</f>
        <v>0</v>
      </c>
      <c r="O321" s="15">
        <f>H321*$P$2</f>
        <v>0</v>
      </c>
      <c r="Q321" s="15">
        <v>5.32534163159992</v>
      </c>
      <c r="R321" s="15">
        <v>80.2034487873459</v>
      </c>
    </row>
    <row r="322" s="1" customFormat="1" ht="15.75" customHeight="1" spans="1:18">
      <c r="A322" s="19" t="s">
        <v>503</v>
      </c>
      <c r="B322" s="20" t="s">
        <v>504</v>
      </c>
      <c r="C322" s="20" t="s">
        <v>327</v>
      </c>
      <c r="D322" s="21" t="s">
        <v>330</v>
      </c>
      <c r="E322" s="19" t="s">
        <v>113</v>
      </c>
      <c r="F322" s="22">
        <v>19.86</v>
      </c>
      <c r="G322" s="23"/>
      <c r="H322" s="23"/>
      <c r="I322" s="22"/>
      <c r="N322" s="15">
        <f>G322*$P$2</f>
        <v>0</v>
      </c>
      <c r="O322" s="15">
        <f>H322*$P$2</f>
        <v>0</v>
      </c>
      <c r="Q322" s="15">
        <v>4.7547693139285</v>
      </c>
      <c r="R322" s="15">
        <v>94.42971857462</v>
      </c>
    </row>
    <row r="323" s="1" customFormat="1" ht="38.25" customHeight="1" spans="1:18">
      <c r="A323" s="2" t="s">
        <v>18</v>
      </c>
      <c r="B323" s="2"/>
      <c r="C323" s="2"/>
      <c r="D323" s="2"/>
      <c r="E323" s="2"/>
      <c r="F323" s="2"/>
      <c r="G323" s="2"/>
      <c r="H323" s="2"/>
      <c r="I323" s="2"/>
      <c r="Q323" s="15"/>
      <c r="R323" s="15"/>
    </row>
    <row r="324" s="1" customFormat="1" ht="31" customHeight="1" spans="1:18">
      <c r="A324" s="3" t="s">
        <v>193</v>
      </c>
      <c r="B324" s="3"/>
      <c r="C324" s="3"/>
      <c r="D324" s="3"/>
      <c r="E324" s="3"/>
      <c r="F324" s="3"/>
      <c r="G324" s="3"/>
      <c r="H324" s="3"/>
      <c r="I324" s="4"/>
      <c r="Q324" s="15"/>
      <c r="R324" s="15"/>
    </row>
    <row r="325" s="1" customFormat="1" ht="17.25" customHeight="1" spans="1:18">
      <c r="A325" s="5" t="s">
        <v>2</v>
      </c>
      <c r="B325" s="5" t="s">
        <v>20</v>
      </c>
      <c r="C325" s="5" t="s">
        <v>21</v>
      </c>
      <c r="D325" s="5" t="s">
        <v>22</v>
      </c>
      <c r="E325" s="5" t="s">
        <v>23</v>
      </c>
      <c r="F325" s="5" t="s">
        <v>24</v>
      </c>
      <c r="G325" s="5" t="s">
        <v>25</v>
      </c>
      <c r="H325" s="5" t="s">
        <v>26</v>
      </c>
      <c r="I325" s="5" t="s">
        <v>27</v>
      </c>
      <c r="Q325" s="15"/>
      <c r="R325" s="15"/>
    </row>
    <row r="326" s="1" customFormat="1" ht="17.25" customHeight="1" spans="1:18">
      <c r="A326" s="5"/>
      <c r="B326" s="5"/>
      <c r="C326" s="5"/>
      <c r="D326" s="5"/>
      <c r="E326" s="5"/>
      <c r="F326" s="6"/>
      <c r="G326" s="6"/>
      <c r="H326" s="6"/>
      <c r="I326" s="5"/>
      <c r="Q326" s="15"/>
      <c r="R326" s="15"/>
    </row>
    <row r="327" s="1" customFormat="1" ht="23.75" customHeight="1" spans="1:18">
      <c r="A327" s="19" t="s">
        <v>505</v>
      </c>
      <c r="B327" s="20" t="s">
        <v>506</v>
      </c>
      <c r="C327" s="20" t="s">
        <v>327</v>
      </c>
      <c r="D327" s="21" t="s">
        <v>507</v>
      </c>
      <c r="E327" s="19" t="s">
        <v>113</v>
      </c>
      <c r="F327" s="22">
        <v>163.27</v>
      </c>
      <c r="G327" s="23"/>
      <c r="H327" s="23"/>
      <c r="I327" s="22"/>
      <c r="N327" s="15">
        <f>G327*$P$2</f>
        <v>0</v>
      </c>
      <c r="O327" s="15">
        <f>H327*$P$2</f>
        <v>0</v>
      </c>
      <c r="Q327" s="15">
        <v>9.36689554843914</v>
      </c>
      <c r="R327" s="15">
        <v>1529.33351167059</v>
      </c>
    </row>
    <row r="328" s="1" customFormat="1" ht="23.75" customHeight="1" spans="1:18">
      <c r="A328" s="19" t="s">
        <v>508</v>
      </c>
      <c r="B328" s="20" t="s">
        <v>509</v>
      </c>
      <c r="C328" s="20" t="s">
        <v>510</v>
      </c>
      <c r="D328" s="21" t="s">
        <v>511</v>
      </c>
      <c r="E328" s="19" t="s">
        <v>113</v>
      </c>
      <c r="F328" s="22">
        <v>16.4</v>
      </c>
      <c r="G328" s="23"/>
      <c r="H328" s="23"/>
      <c r="I328" s="22"/>
      <c r="N328" s="15">
        <f>G328*$P$2</f>
        <v>0</v>
      </c>
      <c r="O328" s="15">
        <f>H328*$P$2</f>
        <v>0</v>
      </c>
      <c r="Q328" s="15">
        <v>230.587292648276</v>
      </c>
      <c r="R328" s="15">
        <v>3781.62969752401</v>
      </c>
    </row>
    <row r="329" s="1" customFormat="1" ht="23.75" customHeight="1" spans="1:18">
      <c r="A329" s="19" t="s">
        <v>512</v>
      </c>
      <c r="B329" s="20" t="s">
        <v>513</v>
      </c>
      <c r="C329" s="20" t="s">
        <v>510</v>
      </c>
      <c r="D329" s="21" t="s">
        <v>514</v>
      </c>
      <c r="E329" s="19" t="s">
        <v>113</v>
      </c>
      <c r="F329" s="22">
        <v>93.02</v>
      </c>
      <c r="G329" s="23"/>
      <c r="H329" s="23"/>
      <c r="I329" s="22"/>
      <c r="N329" s="15">
        <f>G329*$P$2</f>
        <v>0</v>
      </c>
      <c r="O329" s="15">
        <f>H329*$P$2</f>
        <v>0</v>
      </c>
      <c r="Q329" s="15">
        <v>93.1744594757429</v>
      </c>
      <c r="R329" s="15">
        <v>8667.08860081514</v>
      </c>
    </row>
    <row r="330" s="1" customFormat="1" ht="23.75" customHeight="1" spans="1:18">
      <c r="A330" s="19" t="s">
        <v>515</v>
      </c>
      <c r="B330" s="20" t="s">
        <v>516</v>
      </c>
      <c r="C330" s="20" t="s">
        <v>510</v>
      </c>
      <c r="D330" s="21" t="s">
        <v>517</v>
      </c>
      <c r="E330" s="19" t="s">
        <v>113</v>
      </c>
      <c r="F330" s="22">
        <v>16.4</v>
      </c>
      <c r="G330" s="23"/>
      <c r="H330" s="23"/>
      <c r="I330" s="22"/>
      <c r="N330" s="15">
        <f>G330*$P$2</f>
        <v>0</v>
      </c>
      <c r="O330" s="15">
        <f>H330*$P$2</f>
        <v>0</v>
      </c>
      <c r="Q330" s="15">
        <v>62.5632546326712</v>
      </c>
      <c r="R330" s="15">
        <v>1026.04117979126</v>
      </c>
    </row>
    <row r="331" s="1" customFormat="1" ht="23.75" customHeight="1" spans="1:18">
      <c r="A331" s="19" t="s">
        <v>518</v>
      </c>
      <c r="B331" s="20" t="s">
        <v>519</v>
      </c>
      <c r="C331" s="20" t="s">
        <v>510</v>
      </c>
      <c r="D331" s="21" t="s">
        <v>520</v>
      </c>
      <c r="E331" s="19" t="s">
        <v>113</v>
      </c>
      <c r="F331" s="22">
        <v>48.95</v>
      </c>
      <c r="G331" s="23"/>
      <c r="H331" s="23"/>
      <c r="I331" s="22"/>
      <c r="N331" s="15">
        <f>G331*$P$2</f>
        <v>0</v>
      </c>
      <c r="O331" s="15">
        <f>H331*$P$2</f>
        <v>0</v>
      </c>
      <c r="Q331" s="15">
        <v>33.7113144357531</v>
      </c>
      <c r="R331" s="15">
        <v>1650.17121901477</v>
      </c>
    </row>
    <row r="332" s="1" customFormat="1" ht="23.75" customHeight="1" spans="1:18">
      <c r="A332" s="19" t="s">
        <v>521</v>
      </c>
      <c r="B332" s="20" t="s">
        <v>522</v>
      </c>
      <c r="C332" s="20" t="s">
        <v>523</v>
      </c>
      <c r="D332" s="21" t="s">
        <v>524</v>
      </c>
      <c r="E332" s="19" t="s">
        <v>69</v>
      </c>
      <c r="F332" s="22">
        <v>2</v>
      </c>
      <c r="G332" s="23"/>
      <c r="H332" s="23"/>
      <c r="I332" s="22"/>
      <c r="N332" s="15">
        <f>G332*$P$2</f>
        <v>0</v>
      </c>
      <c r="O332" s="15">
        <f>H332*$P$2</f>
        <v>0</v>
      </c>
      <c r="Q332" s="15">
        <v>223.654838988569</v>
      </c>
      <c r="R332" s="15">
        <v>447.309677977137</v>
      </c>
    </row>
    <row r="333" s="1" customFormat="1" ht="23.75" customHeight="1" spans="1:18">
      <c r="A333" s="19" t="s">
        <v>525</v>
      </c>
      <c r="B333" s="20" t="s">
        <v>526</v>
      </c>
      <c r="C333" s="20" t="s">
        <v>523</v>
      </c>
      <c r="D333" s="21" t="s">
        <v>527</v>
      </c>
      <c r="E333" s="19" t="s">
        <v>69</v>
      </c>
      <c r="F333" s="22">
        <v>4</v>
      </c>
      <c r="G333" s="23"/>
      <c r="H333" s="23"/>
      <c r="I333" s="22"/>
      <c r="N333" s="15">
        <f>G333*$P$2</f>
        <v>0</v>
      </c>
      <c r="O333" s="15">
        <f>H333*$P$2</f>
        <v>0</v>
      </c>
      <c r="Q333" s="15">
        <v>117.385744822267</v>
      </c>
      <c r="R333" s="15">
        <v>469.542979289067</v>
      </c>
    </row>
    <row r="334" s="1" customFormat="1" ht="38.25" customHeight="1" spans="1:18">
      <c r="A334" s="2" t="s">
        <v>18</v>
      </c>
      <c r="B334" s="2"/>
      <c r="C334" s="2"/>
      <c r="D334" s="2"/>
      <c r="E334" s="2"/>
      <c r="F334" s="2"/>
      <c r="G334" s="2"/>
      <c r="H334" s="2"/>
      <c r="I334" s="2"/>
      <c r="Q334" s="15"/>
      <c r="R334" s="15"/>
    </row>
    <row r="335" s="1" customFormat="1" ht="31" customHeight="1" spans="1:18">
      <c r="A335" s="3" t="s">
        <v>193</v>
      </c>
      <c r="B335" s="3"/>
      <c r="C335" s="3"/>
      <c r="D335" s="3"/>
      <c r="E335" s="3"/>
      <c r="F335" s="3"/>
      <c r="G335" s="3"/>
      <c r="H335" s="3"/>
      <c r="I335" s="4"/>
      <c r="Q335" s="15"/>
      <c r="R335" s="15"/>
    </row>
    <row r="336" s="1" customFormat="1" ht="17.25" customHeight="1" spans="1:18">
      <c r="A336" s="5" t="s">
        <v>2</v>
      </c>
      <c r="B336" s="5" t="s">
        <v>20</v>
      </c>
      <c r="C336" s="5" t="s">
        <v>21</v>
      </c>
      <c r="D336" s="5" t="s">
        <v>22</v>
      </c>
      <c r="E336" s="5" t="s">
        <v>23</v>
      </c>
      <c r="F336" s="5" t="s">
        <v>24</v>
      </c>
      <c r="G336" s="5" t="s">
        <v>25</v>
      </c>
      <c r="H336" s="5" t="s">
        <v>26</v>
      </c>
      <c r="I336" s="5" t="s">
        <v>27</v>
      </c>
      <c r="Q336" s="15"/>
      <c r="R336" s="15"/>
    </row>
    <row r="337" s="1" customFormat="1" ht="17.25" customHeight="1" spans="1:18">
      <c r="A337" s="5"/>
      <c r="B337" s="5"/>
      <c r="C337" s="5"/>
      <c r="D337" s="5"/>
      <c r="E337" s="5"/>
      <c r="F337" s="6"/>
      <c r="G337" s="6"/>
      <c r="H337" s="6"/>
      <c r="I337" s="5"/>
      <c r="Q337" s="15"/>
      <c r="R337" s="15"/>
    </row>
    <row r="338" s="1" customFormat="1" ht="23.75" customHeight="1" spans="1:18">
      <c r="A338" s="19" t="s">
        <v>528</v>
      </c>
      <c r="B338" s="20" t="s">
        <v>529</v>
      </c>
      <c r="C338" s="20" t="s">
        <v>523</v>
      </c>
      <c r="D338" s="21" t="s">
        <v>530</v>
      </c>
      <c r="E338" s="19" t="s">
        <v>69</v>
      </c>
      <c r="F338" s="22">
        <v>2</v>
      </c>
      <c r="G338" s="23"/>
      <c r="H338" s="23"/>
      <c r="I338" s="22"/>
      <c r="N338" s="15">
        <f>G338*$P$2</f>
        <v>0</v>
      </c>
      <c r="O338" s="15">
        <f>H338*$P$2</f>
        <v>0</v>
      </c>
      <c r="Q338" s="15">
        <v>94.2775659565743</v>
      </c>
      <c r="R338" s="15">
        <v>188.555131913149</v>
      </c>
    </row>
    <row r="339" s="1" customFormat="1" ht="23.75" customHeight="1" spans="1:18">
      <c r="A339" s="19" t="s">
        <v>531</v>
      </c>
      <c r="B339" s="20" t="s">
        <v>532</v>
      </c>
      <c r="C339" s="20" t="s">
        <v>523</v>
      </c>
      <c r="D339" s="21" t="s">
        <v>533</v>
      </c>
      <c r="E339" s="19" t="s">
        <v>69</v>
      </c>
      <c r="F339" s="22">
        <v>2</v>
      </c>
      <c r="G339" s="23"/>
      <c r="H339" s="23"/>
      <c r="I339" s="22"/>
      <c r="N339" s="15">
        <f>G339*$P$2</f>
        <v>0</v>
      </c>
      <c r="O339" s="15">
        <f>H339*$P$2</f>
        <v>0</v>
      </c>
      <c r="Q339" s="15">
        <v>94.2775659565743</v>
      </c>
      <c r="R339" s="15">
        <v>188.555131913149</v>
      </c>
    </row>
    <row r="340" s="1" customFormat="1" ht="15.75" customHeight="1" spans="1:18">
      <c r="A340" s="19"/>
      <c r="B340" s="19"/>
      <c r="C340" s="19" t="s">
        <v>77</v>
      </c>
      <c r="D340" s="19"/>
      <c r="E340" s="19"/>
      <c r="F340" s="19"/>
      <c r="G340" s="22"/>
      <c r="H340" s="23"/>
      <c r="I340" s="22"/>
      <c r="O340" s="15">
        <f>H340*$P$2</f>
        <v>0</v>
      </c>
      <c r="Q340" s="15"/>
      <c r="R340" s="15">
        <v>240736.728130402</v>
      </c>
    </row>
    <row r="341" s="1" customFormat="1" ht="15.75" customHeight="1" spans="1:18">
      <c r="A341" s="19" t="s">
        <v>534</v>
      </c>
      <c r="B341" s="19" t="s">
        <v>535</v>
      </c>
      <c r="C341" s="9"/>
      <c r="D341" s="9"/>
      <c r="E341" s="9"/>
      <c r="F341" s="9"/>
      <c r="G341" s="9"/>
      <c r="H341" s="9"/>
      <c r="I341" s="9"/>
      <c r="Q341" s="15"/>
      <c r="R341" s="15"/>
    </row>
    <row r="342" s="1" customFormat="1" ht="57.5" customHeight="1" spans="1:18">
      <c r="A342" s="19" t="s">
        <v>6</v>
      </c>
      <c r="B342" s="20" t="s">
        <v>536</v>
      </c>
      <c r="C342" s="20" t="s">
        <v>537</v>
      </c>
      <c r="D342" s="21" t="s">
        <v>538</v>
      </c>
      <c r="E342" s="19" t="s">
        <v>397</v>
      </c>
      <c r="F342" s="22">
        <v>5</v>
      </c>
      <c r="G342" s="23"/>
      <c r="H342" s="23"/>
      <c r="I342" s="22"/>
      <c r="N342" s="15">
        <f>G342*$P$2</f>
        <v>0</v>
      </c>
      <c r="O342" s="15">
        <f>H342*$P$2</f>
        <v>0</v>
      </c>
      <c r="Q342" s="15">
        <v>5229.80880654447</v>
      </c>
      <c r="R342" s="15">
        <v>26149.0440327223</v>
      </c>
    </row>
    <row r="343" s="1" customFormat="1" ht="57.5" customHeight="1" spans="1:18">
      <c r="A343" s="19" t="s">
        <v>8</v>
      </c>
      <c r="B343" s="20" t="s">
        <v>539</v>
      </c>
      <c r="C343" s="20" t="s">
        <v>537</v>
      </c>
      <c r="D343" s="21" t="s">
        <v>540</v>
      </c>
      <c r="E343" s="19" t="s">
        <v>397</v>
      </c>
      <c r="F343" s="22">
        <v>2</v>
      </c>
      <c r="G343" s="23"/>
      <c r="H343" s="23"/>
      <c r="I343" s="22"/>
      <c r="N343" s="15">
        <f>G343*$P$2</f>
        <v>0</v>
      </c>
      <c r="O343" s="15">
        <f>H343*$P$2</f>
        <v>0</v>
      </c>
      <c r="Q343" s="15">
        <v>5332.42623787767</v>
      </c>
      <c r="R343" s="15">
        <v>10664.8524757553</v>
      </c>
    </row>
    <row r="344" s="1" customFormat="1" ht="38.25" customHeight="1" spans="1:18">
      <c r="A344" s="2" t="s">
        <v>18</v>
      </c>
      <c r="B344" s="2"/>
      <c r="C344" s="2"/>
      <c r="D344" s="2"/>
      <c r="E344" s="2"/>
      <c r="F344" s="2"/>
      <c r="G344" s="2"/>
      <c r="H344" s="2"/>
      <c r="I344" s="2"/>
      <c r="Q344" s="15"/>
      <c r="R344" s="15"/>
    </row>
    <row r="345" s="1" customFormat="1" ht="31" customHeight="1" spans="1:18">
      <c r="A345" s="3" t="s">
        <v>193</v>
      </c>
      <c r="B345" s="3"/>
      <c r="C345" s="3"/>
      <c r="D345" s="3"/>
      <c r="E345" s="3"/>
      <c r="F345" s="3"/>
      <c r="G345" s="3"/>
      <c r="H345" s="3"/>
      <c r="I345" s="4"/>
      <c r="Q345" s="15"/>
      <c r="R345" s="15"/>
    </row>
    <row r="346" s="1" customFormat="1" ht="17.25" customHeight="1" spans="1:18">
      <c r="A346" s="5" t="s">
        <v>2</v>
      </c>
      <c r="B346" s="5" t="s">
        <v>20</v>
      </c>
      <c r="C346" s="5" t="s">
        <v>21</v>
      </c>
      <c r="D346" s="5" t="s">
        <v>22</v>
      </c>
      <c r="E346" s="5" t="s">
        <v>23</v>
      </c>
      <c r="F346" s="5" t="s">
        <v>24</v>
      </c>
      <c r="G346" s="5" t="s">
        <v>25</v>
      </c>
      <c r="H346" s="5" t="s">
        <v>26</v>
      </c>
      <c r="I346" s="5" t="s">
        <v>27</v>
      </c>
      <c r="Q346" s="15"/>
      <c r="R346" s="15"/>
    </row>
    <row r="347" s="1" customFormat="1" ht="17.25" customHeight="1" spans="1:18">
      <c r="A347" s="5"/>
      <c r="B347" s="5"/>
      <c r="C347" s="5"/>
      <c r="D347" s="5"/>
      <c r="E347" s="5"/>
      <c r="F347" s="6"/>
      <c r="G347" s="6"/>
      <c r="H347" s="6"/>
      <c r="I347" s="5"/>
      <c r="Q347" s="15"/>
      <c r="R347" s="15"/>
    </row>
    <row r="348" s="1" customFormat="1" ht="46.75" customHeight="1" spans="1:18">
      <c r="A348" s="19" t="s">
        <v>10</v>
      </c>
      <c r="B348" s="20" t="s">
        <v>541</v>
      </c>
      <c r="C348" s="20" t="s">
        <v>537</v>
      </c>
      <c r="D348" s="21" t="s">
        <v>542</v>
      </c>
      <c r="E348" s="19" t="s">
        <v>397</v>
      </c>
      <c r="F348" s="22">
        <v>1</v>
      </c>
      <c r="G348" s="23"/>
      <c r="H348" s="23"/>
      <c r="I348" s="22"/>
      <c r="N348" s="15">
        <f>G348*$P$2</f>
        <v>0</v>
      </c>
      <c r="O348" s="15">
        <f>H348*$P$2</f>
        <v>0</v>
      </c>
      <c r="Q348" s="15">
        <v>4567.4599315756</v>
      </c>
      <c r="R348" s="15">
        <v>4567.4599315756</v>
      </c>
    </row>
    <row r="349" s="1" customFormat="1" ht="46.75" customHeight="1" spans="1:18">
      <c r="A349" s="19" t="s">
        <v>12</v>
      </c>
      <c r="B349" s="20" t="s">
        <v>543</v>
      </c>
      <c r="C349" s="20" t="s">
        <v>537</v>
      </c>
      <c r="D349" s="21" t="s">
        <v>544</v>
      </c>
      <c r="E349" s="19" t="s">
        <v>397</v>
      </c>
      <c r="F349" s="22">
        <v>1</v>
      </c>
      <c r="G349" s="23"/>
      <c r="H349" s="23"/>
      <c r="I349" s="22"/>
      <c r="N349" s="15">
        <f>G349*$P$2</f>
        <v>0</v>
      </c>
      <c r="O349" s="15">
        <f>H349*$P$2</f>
        <v>0</v>
      </c>
      <c r="Q349" s="15">
        <v>4647.2734892792</v>
      </c>
      <c r="R349" s="15">
        <v>4647.2734892792</v>
      </c>
    </row>
    <row r="350" s="1" customFormat="1" ht="57.5" customHeight="1" spans="1:18">
      <c r="A350" s="19" t="s">
        <v>45</v>
      </c>
      <c r="B350" s="20" t="s">
        <v>545</v>
      </c>
      <c r="C350" s="20" t="s">
        <v>537</v>
      </c>
      <c r="D350" s="21" t="s">
        <v>546</v>
      </c>
      <c r="E350" s="19" t="s">
        <v>397</v>
      </c>
      <c r="F350" s="22">
        <v>2</v>
      </c>
      <c r="G350" s="23"/>
      <c r="H350" s="23"/>
      <c r="I350" s="22"/>
      <c r="N350" s="15">
        <f>G350*$P$2</f>
        <v>0</v>
      </c>
      <c r="O350" s="15">
        <f>H350*$P$2</f>
        <v>0</v>
      </c>
      <c r="Q350" s="15">
        <v>4931.28536993878</v>
      </c>
      <c r="R350" s="15">
        <v>9862.57073987756</v>
      </c>
    </row>
    <row r="351" s="1" customFormat="1" ht="38.25" customHeight="1" spans="1:18">
      <c r="A351" s="2" t="s">
        <v>18</v>
      </c>
      <c r="B351" s="2"/>
      <c r="C351" s="2"/>
      <c r="D351" s="2"/>
      <c r="E351" s="2"/>
      <c r="F351" s="2"/>
      <c r="G351" s="2"/>
      <c r="H351" s="2"/>
      <c r="I351" s="2"/>
      <c r="Q351" s="15"/>
      <c r="R351" s="15"/>
    </row>
    <row r="352" s="1" customFormat="1" ht="31" customHeight="1" spans="1:18">
      <c r="A352" s="3" t="s">
        <v>193</v>
      </c>
      <c r="B352" s="3"/>
      <c r="C352" s="3"/>
      <c r="D352" s="3"/>
      <c r="E352" s="3"/>
      <c r="F352" s="3"/>
      <c r="G352" s="3"/>
      <c r="H352" s="3"/>
      <c r="I352" s="4"/>
      <c r="Q352" s="15"/>
      <c r="R352" s="15"/>
    </row>
    <row r="353" s="1" customFormat="1" ht="17.25" customHeight="1" spans="1:18">
      <c r="A353" s="5" t="s">
        <v>2</v>
      </c>
      <c r="B353" s="5" t="s">
        <v>20</v>
      </c>
      <c r="C353" s="5" t="s">
        <v>21</v>
      </c>
      <c r="D353" s="5" t="s">
        <v>22</v>
      </c>
      <c r="E353" s="5" t="s">
        <v>23</v>
      </c>
      <c r="F353" s="5" t="s">
        <v>24</v>
      </c>
      <c r="G353" s="5" t="s">
        <v>25</v>
      </c>
      <c r="H353" s="5" t="s">
        <v>26</v>
      </c>
      <c r="I353" s="5" t="s">
        <v>27</v>
      </c>
      <c r="Q353" s="15"/>
      <c r="R353" s="15"/>
    </row>
    <row r="354" s="1" customFormat="1" ht="17.25" customHeight="1" spans="1:18">
      <c r="A354" s="5"/>
      <c r="B354" s="5"/>
      <c r="C354" s="5"/>
      <c r="D354" s="5"/>
      <c r="E354" s="5"/>
      <c r="F354" s="6"/>
      <c r="G354" s="6"/>
      <c r="H354" s="6"/>
      <c r="I354" s="5"/>
      <c r="Q354" s="15"/>
      <c r="R354" s="15"/>
    </row>
    <row r="355" s="1" customFormat="1" ht="57.5" customHeight="1" spans="1:18">
      <c r="A355" s="19" t="s">
        <v>49</v>
      </c>
      <c r="B355" s="20" t="s">
        <v>547</v>
      </c>
      <c r="C355" s="20" t="s">
        <v>537</v>
      </c>
      <c r="D355" s="21" t="s">
        <v>548</v>
      </c>
      <c r="E355" s="19" t="s">
        <v>397</v>
      </c>
      <c r="F355" s="22">
        <v>8</v>
      </c>
      <c r="G355" s="23"/>
      <c r="H355" s="23"/>
      <c r="I355" s="22"/>
      <c r="N355" s="15">
        <f>G355*$P$2</f>
        <v>0</v>
      </c>
      <c r="O355" s="15">
        <f>H355*$P$2</f>
        <v>0</v>
      </c>
      <c r="Q355" s="15">
        <v>5108.53366042341</v>
      </c>
      <c r="R355" s="15">
        <v>40868.2692833872</v>
      </c>
    </row>
    <row r="356" s="1" customFormat="1" ht="46.75" customHeight="1" spans="1:18">
      <c r="A356" s="19" t="s">
        <v>53</v>
      </c>
      <c r="B356" s="20" t="s">
        <v>549</v>
      </c>
      <c r="C356" s="20" t="s">
        <v>537</v>
      </c>
      <c r="D356" s="21" t="s">
        <v>550</v>
      </c>
      <c r="E356" s="19" t="s">
        <v>397</v>
      </c>
      <c r="F356" s="22">
        <v>3</v>
      </c>
      <c r="G356" s="23"/>
      <c r="H356" s="23"/>
      <c r="I356" s="22"/>
      <c r="N356" s="15">
        <f>G356*$P$2</f>
        <v>0</v>
      </c>
      <c r="O356" s="15">
        <f>H356*$P$2</f>
        <v>0</v>
      </c>
      <c r="Q356" s="15">
        <v>4911.92394929246</v>
      </c>
      <c r="R356" s="15">
        <v>14735.7718478774</v>
      </c>
    </row>
    <row r="357" s="1" customFormat="1" ht="23.75" customHeight="1" spans="1:18">
      <c r="A357" s="19" t="s">
        <v>57</v>
      </c>
      <c r="B357" s="20" t="s">
        <v>551</v>
      </c>
      <c r="C357" s="20" t="s">
        <v>552</v>
      </c>
      <c r="D357" s="21" t="s">
        <v>553</v>
      </c>
      <c r="E357" s="19" t="s">
        <v>41</v>
      </c>
      <c r="F357" s="22">
        <v>81.54</v>
      </c>
      <c r="G357" s="23"/>
      <c r="H357" s="23"/>
      <c r="I357" s="22"/>
      <c r="N357" s="15">
        <f>G357*$P$2</f>
        <v>0</v>
      </c>
      <c r="O357" s="15">
        <f>H357*$P$2</f>
        <v>0</v>
      </c>
      <c r="Q357" s="15">
        <v>600.822160046633</v>
      </c>
      <c r="R357" s="15">
        <v>48991.0414026825</v>
      </c>
    </row>
    <row r="358" s="1" customFormat="1" ht="38.25" customHeight="1" spans="1:18">
      <c r="A358" s="2" t="s">
        <v>18</v>
      </c>
      <c r="B358" s="2"/>
      <c r="C358" s="2"/>
      <c r="D358" s="2"/>
      <c r="E358" s="2"/>
      <c r="F358" s="2"/>
      <c r="G358" s="2"/>
      <c r="H358" s="2"/>
      <c r="I358" s="2"/>
      <c r="Q358" s="15"/>
      <c r="R358" s="15"/>
    </row>
    <row r="359" s="1" customFormat="1" ht="31" customHeight="1" spans="1:18">
      <c r="A359" s="3" t="s">
        <v>193</v>
      </c>
      <c r="B359" s="3"/>
      <c r="C359" s="3"/>
      <c r="D359" s="3"/>
      <c r="E359" s="3"/>
      <c r="F359" s="3"/>
      <c r="G359" s="3"/>
      <c r="H359" s="3"/>
      <c r="I359" s="4"/>
      <c r="Q359" s="15"/>
      <c r="R359" s="15"/>
    </row>
    <row r="360" s="1" customFormat="1" ht="17.25" customHeight="1" spans="1:18">
      <c r="A360" s="5" t="s">
        <v>2</v>
      </c>
      <c r="B360" s="5" t="s">
        <v>20</v>
      </c>
      <c r="C360" s="5" t="s">
        <v>21</v>
      </c>
      <c r="D360" s="5" t="s">
        <v>22</v>
      </c>
      <c r="E360" s="5" t="s">
        <v>23</v>
      </c>
      <c r="F360" s="5" t="s">
        <v>24</v>
      </c>
      <c r="G360" s="5" t="s">
        <v>25</v>
      </c>
      <c r="H360" s="5" t="s">
        <v>26</v>
      </c>
      <c r="I360" s="5" t="s">
        <v>27</v>
      </c>
      <c r="Q360" s="15"/>
      <c r="R360" s="15"/>
    </row>
    <row r="361" s="1" customFormat="1" ht="17.25" customHeight="1" spans="1:18">
      <c r="A361" s="5"/>
      <c r="B361" s="5"/>
      <c r="C361" s="5"/>
      <c r="D361" s="5"/>
      <c r="E361" s="5"/>
      <c r="F361" s="6"/>
      <c r="G361" s="6"/>
      <c r="H361" s="6"/>
      <c r="I361" s="5"/>
      <c r="Q361" s="15"/>
      <c r="R361" s="15"/>
    </row>
    <row r="362" s="1" customFormat="1" ht="23.75" customHeight="1" spans="1:18">
      <c r="A362" s="19" t="s">
        <v>62</v>
      </c>
      <c r="B362" s="20" t="s">
        <v>554</v>
      </c>
      <c r="C362" s="20" t="s">
        <v>225</v>
      </c>
      <c r="D362" s="21" t="s">
        <v>555</v>
      </c>
      <c r="E362" s="19" t="s">
        <v>113</v>
      </c>
      <c r="F362" s="22">
        <v>30.83</v>
      </c>
      <c r="G362" s="23"/>
      <c r="H362" s="23"/>
      <c r="I362" s="22"/>
      <c r="N362" s="15">
        <f>G362*$P$2</f>
        <v>0</v>
      </c>
      <c r="O362" s="15">
        <f>H362*$P$2</f>
        <v>0</v>
      </c>
      <c r="Q362" s="15">
        <v>19.9034643481047</v>
      </c>
      <c r="R362" s="15">
        <v>613.621999039728</v>
      </c>
    </row>
    <row r="363" s="1" customFormat="1" ht="23.75" customHeight="1" spans="1:18">
      <c r="A363" s="19" t="s">
        <v>66</v>
      </c>
      <c r="B363" s="20" t="s">
        <v>556</v>
      </c>
      <c r="C363" s="20" t="s">
        <v>225</v>
      </c>
      <c r="D363" s="21" t="s">
        <v>557</v>
      </c>
      <c r="E363" s="19" t="s">
        <v>113</v>
      </c>
      <c r="F363" s="22">
        <v>51.63</v>
      </c>
      <c r="G363" s="23"/>
      <c r="H363" s="23"/>
      <c r="I363" s="22"/>
      <c r="N363" s="15">
        <f>G363*$P$2</f>
        <v>0</v>
      </c>
      <c r="O363" s="15">
        <f>H363*$P$2</f>
        <v>0</v>
      </c>
      <c r="Q363" s="15">
        <v>23.9259991876882</v>
      </c>
      <c r="R363" s="15">
        <v>1235.29857729725</v>
      </c>
    </row>
    <row r="364" s="1" customFormat="1" ht="23.75" customHeight="1" spans="1:18">
      <c r="A364" s="19" t="s">
        <v>70</v>
      </c>
      <c r="B364" s="20" t="s">
        <v>558</v>
      </c>
      <c r="C364" s="20" t="s">
        <v>225</v>
      </c>
      <c r="D364" s="21" t="s">
        <v>559</v>
      </c>
      <c r="E364" s="19" t="s">
        <v>113</v>
      </c>
      <c r="F364" s="22">
        <v>16.25</v>
      </c>
      <c r="G364" s="23"/>
      <c r="H364" s="23"/>
      <c r="I364" s="22"/>
      <c r="N364" s="15">
        <f>G364*$P$2</f>
        <v>0</v>
      </c>
      <c r="O364" s="15">
        <f>H364*$P$2</f>
        <v>0</v>
      </c>
      <c r="Q364" s="15">
        <v>26.9215038554632</v>
      </c>
      <c r="R364" s="15">
        <v>437.476815035933</v>
      </c>
    </row>
    <row r="365" s="1" customFormat="1" ht="23.75" customHeight="1" spans="1:18">
      <c r="A365" s="19" t="s">
        <v>73</v>
      </c>
      <c r="B365" s="20" t="s">
        <v>560</v>
      </c>
      <c r="C365" s="20" t="s">
        <v>561</v>
      </c>
      <c r="D365" s="21" t="s">
        <v>562</v>
      </c>
      <c r="E365" s="19" t="s">
        <v>113</v>
      </c>
      <c r="F365" s="22">
        <v>7.53</v>
      </c>
      <c r="G365" s="23"/>
      <c r="H365" s="23"/>
      <c r="I365" s="22"/>
      <c r="N365" s="15">
        <f>G365*$P$2</f>
        <v>0</v>
      </c>
      <c r="O365" s="15">
        <f>H365*$P$2</f>
        <v>0</v>
      </c>
      <c r="Q365" s="15">
        <v>55.2504194278491</v>
      </c>
      <c r="R365" s="15">
        <v>416.032805430116</v>
      </c>
    </row>
    <row r="366" s="1" customFormat="1" ht="23.75" customHeight="1" spans="1:18">
      <c r="A366" s="19" t="s">
        <v>114</v>
      </c>
      <c r="B366" s="20" t="s">
        <v>563</v>
      </c>
      <c r="C366" s="20" t="s">
        <v>561</v>
      </c>
      <c r="D366" s="21" t="s">
        <v>564</v>
      </c>
      <c r="E366" s="19" t="s">
        <v>113</v>
      </c>
      <c r="F366" s="22">
        <v>94.05</v>
      </c>
      <c r="G366" s="23"/>
      <c r="H366" s="23"/>
      <c r="I366" s="22"/>
      <c r="N366" s="15">
        <f>G366*$P$2</f>
        <v>0</v>
      </c>
      <c r="O366" s="15">
        <f>H366*$P$2</f>
        <v>0</v>
      </c>
      <c r="Q366" s="15">
        <v>57.1998748465598</v>
      </c>
      <c r="R366" s="15">
        <v>5379.65060670361</v>
      </c>
    </row>
    <row r="367" s="1" customFormat="1" ht="23.75" customHeight="1" spans="1:18">
      <c r="A367" s="19" t="s">
        <v>118</v>
      </c>
      <c r="B367" s="20" t="s">
        <v>565</v>
      </c>
      <c r="C367" s="20" t="s">
        <v>561</v>
      </c>
      <c r="D367" s="21" t="s">
        <v>566</v>
      </c>
      <c r="E367" s="19" t="s">
        <v>113</v>
      </c>
      <c r="F367" s="22">
        <v>29.86</v>
      </c>
      <c r="G367" s="23"/>
      <c r="H367" s="23"/>
      <c r="I367" s="22"/>
      <c r="N367" s="15">
        <f>G367*$P$2</f>
        <v>0</v>
      </c>
      <c r="O367" s="15">
        <f>H367*$P$2</f>
        <v>0</v>
      </c>
      <c r="Q367" s="15">
        <v>60.9656521431912</v>
      </c>
      <c r="R367" s="15">
        <v>1820.42999860792</v>
      </c>
    </row>
    <row r="368" s="1" customFormat="1" ht="38.25" customHeight="1" spans="1:18">
      <c r="A368" s="2" t="s">
        <v>18</v>
      </c>
      <c r="B368" s="2"/>
      <c r="C368" s="2"/>
      <c r="D368" s="2"/>
      <c r="E368" s="2"/>
      <c r="F368" s="2"/>
      <c r="G368" s="2"/>
      <c r="H368" s="2"/>
      <c r="I368" s="2"/>
      <c r="Q368" s="15"/>
      <c r="R368" s="15"/>
    </row>
    <row r="369" s="1" customFormat="1" ht="31" customHeight="1" spans="1:18">
      <c r="A369" s="3" t="s">
        <v>193</v>
      </c>
      <c r="B369" s="3"/>
      <c r="C369" s="3"/>
      <c r="D369" s="3"/>
      <c r="E369" s="3"/>
      <c r="F369" s="3"/>
      <c r="G369" s="3"/>
      <c r="H369" s="3"/>
      <c r="I369" s="4"/>
      <c r="Q369" s="15"/>
      <c r="R369" s="15"/>
    </row>
    <row r="370" s="1" customFormat="1" ht="17.25" customHeight="1" spans="1:18">
      <c r="A370" s="5" t="s">
        <v>2</v>
      </c>
      <c r="B370" s="5" t="s">
        <v>20</v>
      </c>
      <c r="C370" s="5" t="s">
        <v>21</v>
      </c>
      <c r="D370" s="5" t="s">
        <v>22</v>
      </c>
      <c r="E370" s="5" t="s">
        <v>23</v>
      </c>
      <c r="F370" s="5" t="s">
        <v>24</v>
      </c>
      <c r="G370" s="5" t="s">
        <v>25</v>
      </c>
      <c r="H370" s="5" t="s">
        <v>26</v>
      </c>
      <c r="I370" s="5" t="s">
        <v>27</v>
      </c>
      <c r="Q370" s="15"/>
      <c r="R370" s="15"/>
    </row>
    <row r="371" s="1" customFormat="1" ht="17.25" customHeight="1" spans="1:18">
      <c r="A371" s="5"/>
      <c r="B371" s="5"/>
      <c r="C371" s="5"/>
      <c r="D371" s="5"/>
      <c r="E371" s="5"/>
      <c r="F371" s="6"/>
      <c r="G371" s="6"/>
      <c r="H371" s="6"/>
      <c r="I371" s="5"/>
      <c r="Q371" s="15"/>
      <c r="R371" s="15"/>
    </row>
    <row r="372" s="1" customFormat="1" ht="23.75" customHeight="1" spans="1:18">
      <c r="A372" s="19" t="s">
        <v>121</v>
      </c>
      <c r="B372" s="20" t="s">
        <v>567</v>
      </c>
      <c r="C372" s="20" t="s">
        <v>561</v>
      </c>
      <c r="D372" s="21" t="s">
        <v>568</v>
      </c>
      <c r="E372" s="19" t="s">
        <v>113</v>
      </c>
      <c r="F372" s="22">
        <v>79.07</v>
      </c>
      <c r="G372" s="23"/>
      <c r="H372" s="23"/>
      <c r="I372" s="22"/>
      <c r="N372" s="15">
        <f>G372*$P$2</f>
        <v>0</v>
      </c>
      <c r="O372" s="15">
        <f>H372*$P$2</f>
        <v>0</v>
      </c>
      <c r="Q372" s="15">
        <v>64.569767283149</v>
      </c>
      <c r="R372" s="15">
        <v>5105.528646217</v>
      </c>
    </row>
    <row r="373" s="1" customFormat="1" ht="23.75" customHeight="1" spans="1:18">
      <c r="A373" s="19" t="s">
        <v>124</v>
      </c>
      <c r="B373" s="20" t="s">
        <v>569</v>
      </c>
      <c r="C373" s="20" t="s">
        <v>561</v>
      </c>
      <c r="D373" s="21" t="s">
        <v>570</v>
      </c>
      <c r="E373" s="19" t="s">
        <v>113</v>
      </c>
      <c r="F373" s="22">
        <v>19.94</v>
      </c>
      <c r="G373" s="23"/>
      <c r="H373" s="23"/>
      <c r="I373" s="22"/>
      <c r="N373" s="15">
        <f>G373*$P$2</f>
        <v>0</v>
      </c>
      <c r="O373" s="15">
        <f>H373*$P$2</f>
        <v>0</v>
      </c>
      <c r="Q373" s="15">
        <v>77.5597970488017</v>
      </c>
      <c r="R373" s="15">
        <v>1546.54577658701</v>
      </c>
    </row>
    <row r="374" s="1" customFormat="1" ht="23.75" customHeight="1" spans="1:18">
      <c r="A374" s="19" t="s">
        <v>128</v>
      </c>
      <c r="B374" s="20" t="s">
        <v>571</v>
      </c>
      <c r="C374" s="20" t="s">
        <v>561</v>
      </c>
      <c r="D374" s="21" t="s">
        <v>572</v>
      </c>
      <c r="E374" s="19" t="s">
        <v>113</v>
      </c>
      <c r="F374" s="22">
        <v>22.55</v>
      </c>
      <c r="G374" s="23"/>
      <c r="H374" s="23"/>
      <c r="I374" s="22"/>
      <c r="N374" s="15">
        <f>G374*$P$2</f>
        <v>0</v>
      </c>
      <c r="O374" s="15">
        <f>H374*$P$2</f>
        <v>0</v>
      </c>
      <c r="Q374" s="15">
        <v>90.2645406556186</v>
      </c>
      <c r="R374" s="15">
        <v>2035.46919559965</v>
      </c>
    </row>
    <row r="375" s="1" customFormat="1" ht="23.75" customHeight="1" spans="1:18">
      <c r="A375" s="19" t="s">
        <v>132</v>
      </c>
      <c r="B375" s="20" t="s">
        <v>573</v>
      </c>
      <c r="C375" s="20" t="s">
        <v>561</v>
      </c>
      <c r="D375" s="21" t="s">
        <v>574</v>
      </c>
      <c r="E375" s="19" t="s">
        <v>113</v>
      </c>
      <c r="F375" s="22">
        <v>15.18</v>
      </c>
      <c r="G375" s="23"/>
      <c r="H375" s="23"/>
      <c r="I375" s="22"/>
      <c r="N375" s="15">
        <f>G375*$P$2</f>
        <v>0</v>
      </c>
      <c r="O375" s="15">
        <f>H375*$P$2</f>
        <v>0</v>
      </c>
      <c r="Q375" s="15">
        <v>98.0243241759499</v>
      </c>
      <c r="R375" s="15">
        <v>1488.00505679392</v>
      </c>
    </row>
    <row r="376" s="1" customFormat="1" ht="23.75" customHeight="1" spans="1:18">
      <c r="A376" s="19" t="s">
        <v>136</v>
      </c>
      <c r="B376" s="20" t="s">
        <v>575</v>
      </c>
      <c r="C376" s="20" t="s">
        <v>561</v>
      </c>
      <c r="D376" s="21" t="s">
        <v>576</v>
      </c>
      <c r="E376" s="19" t="s">
        <v>113</v>
      </c>
      <c r="F376" s="22">
        <v>43.52</v>
      </c>
      <c r="G376" s="23"/>
      <c r="H376" s="23"/>
      <c r="I376" s="22"/>
      <c r="N376" s="15">
        <f>G376*$P$2</f>
        <v>0</v>
      </c>
      <c r="O376" s="15">
        <f>H376*$P$2</f>
        <v>0</v>
      </c>
      <c r="Q376" s="15">
        <v>116.054409414367</v>
      </c>
      <c r="R376" s="15">
        <v>5050.68713695015</v>
      </c>
    </row>
    <row r="377" s="1" customFormat="1" ht="23.75" customHeight="1" spans="1:18">
      <c r="A377" s="19" t="s">
        <v>140</v>
      </c>
      <c r="B377" s="20" t="s">
        <v>577</v>
      </c>
      <c r="C377" s="20" t="s">
        <v>578</v>
      </c>
      <c r="D377" s="21" t="s">
        <v>579</v>
      </c>
      <c r="E377" s="19" t="s">
        <v>69</v>
      </c>
      <c r="F377" s="22">
        <v>9</v>
      </c>
      <c r="G377" s="23"/>
      <c r="H377" s="23"/>
      <c r="I377" s="22"/>
      <c r="N377" s="15">
        <f>G377*$P$2</f>
        <v>0</v>
      </c>
      <c r="O377" s="15">
        <f>H377*$P$2</f>
        <v>0</v>
      </c>
      <c r="Q377" s="15">
        <v>277.193541463404</v>
      </c>
      <c r="R377" s="15">
        <v>2494.74187317063</v>
      </c>
    </row>
    <row r="378" s="1" customFormat="1" ht="38.25" customHeight="1" spans="1:18">
      <c r="A378" s="2" t="s">
        <v>18</v>
      </c>
      <c r="B378" s="2"/>
      <c r="C378" s="2"/>
      <c r="D378" s="2"/>
      <c r="E378" s="2"/>
      <c r="F378" s="2"/>
      <c r="G378" s="2"/>
      <c r="H378" s="2"/>
      <c r="I378" s="2"/>
      <c r="Q378" s="15"/>
      <c r="R378" s="15"/>
    </row>
    <row r="379" s="1" customFormat="1" ht="31" customHeight="1" spans="1:18">
      <c r="A379" s="3" t="s">
        <v>193</v>
      </c>
      <c r="B379" s="3"/>
      <c r="C379" s="3"/>
      <c r="D379" s="3"/>
      <c r="E379" s="3"/>
      <c r="F379" s="3"/>
      <c r="G379" s="3"/>
      <c r="H379" s="3"/>
      <c r="I379" s="4"/>
      <c r="Q379" s="15"/>
      <c r="R379" s="15"/>
    </row>
    <row r="380" s="1" customFormat="1" ht="17.25" customHeight="1" spans="1:18">
      <c r="A380" s="5" t="s">
        <v>2</v>
      </c>
      <c r="B380" s="5" t="s">
        <v>20</v>
      </c>
      <c r="C380" s="5" t="s">
        <v>21</v>
      </c>
      <c r="D380" s="5" t="s">
        <v>22</v>
      </c>
      <c r="E380" s="5" t="s">
        <v>23</v>
      </c>
      <c r="F380" s="5" t="s">
        <v>24</v>
      </c>
      <c r="G380" s="5" t="s">
        <v>25</v>
      </c>
      <c r="H380" s="5" t="s">
        <v>26</v>
      </c>
      <c r="I380" s="5" t="s">
        <v>27</v>
      </c>
      <c r="Q380" s="15"/>
      <c r="R380" s="15"/>
    </row>
    <row r="381" s="1" customFormat="1" ht="17.25" customHeight="1" spans="1:18">
      <c r="A381" s="5"/>
      <c r="B381" s="5"/>
      <c r="C381" s="5"/>
      <c r="D381" s="5"/>
      <c r="E381" s="5"/>
      <c r="F381" s="6"/>
      <c r="G381" s="6"/>
      <c r="H381" s="6"/>
      <c r="I381" s="5"/>
      <c r="Q381" s="15"/>
      <c r="R381" s="15"/>
    </row>
    <row r="382" s="1" customFormat="1" ht="23.75" customHeight="1" spans="1:18">
      <c r="A382" s="19" t="s">
        <v>144</v>
      </c>
      <c r="B382" s="20" t="s">
        <v>580</v>
      </c>
      <c r="C382" s="20" t="s">
        <v>578</v>
      </c>
      <c r="D382" s="21" t="s">
        <v>581</v>
      </c>
      <c r="E382" s="19" t="s">
        <v>69</v>
      </c>
      <c r="F382" s="22">
        <v>7</v>
      </c>
      <c r="G382" s="23"/>
      <c r="H382" s="23"/>
      <c r="I382" s="22"/>
      <c r="N382" s="15">
        <f>G382*$P$2</f>
        <v>0</v>
      </c>
      <c r="O382" s="15">
        <f>H382*$P$2</f>
        <v>0</v>
      </c>
      <c r="Q382" s="15">
        <v>349.570639960023</v>
      </c>
      <c r="R382" s="15">
        <v>2446.99447972016</v>
      </c>
    </row>
    <row r="383" s="1" customFormat="1" ht="46.75" customHeight="1" spans="1:18">
      <c r="A383" s="19" t="s">
        <v>147</v>
      </c>
      <c r="B383" s="20" t="s">
        <v>582</v>
      </c>
      <c r="C383" s="20" t="s">
        <v>379</v>
      </c>
      <c r="D383" s="21" t="s">
        <v>583</v>
      </c>
      <c r="E383" s="19" t="s">
        <v>41</v>
      </c>
      <c r="F383" s="22">
        <v>15.51</v>
      </c>
      <c r="G383" s="23"/>
      <c r="H383" s="23"/>
      <c r="I383" s="22"/>
      <c r="N383" s="15">
        <f>G383*$P$2</f>
        <v>0</v>
      </c>
      <c r="O383" s="15">
        <f>H383*$P$2</f>
        <v>0</v>
      </c>
      <c r="Q383" s="15">
        <v>148.519974289871</v>
      </c>
      <c r="R383" s="15">
        <v>2303.54308951894</v>
      </c>
    </row>
    <row r="384" s="1" customFormat="1" ht="23.75" customHeight="1" spans="1:18">
      <c r="A384" s="19" t="s">
        <v>150</v>
      </c>
      <c r="B384" s="20" t="s">
        <v>584</v>
      </c>
      <c r="C384" s="20" t="s">
        <v>382</v>
      </c>
      <c r="D384" s="21" t="s">
        <v>585</v>
      </c>
      <c r="E384" s="19" t="s">
        <v>69</v>
      </c>
      <c r="F384" s="22">
        <v>21</v>
      </c>
      <c r="G384" s="23"/>
      <c r="H384" s="23"/>
      <c r="I384" s="22"/>
      <c r="N384" s="15">
        <f>G384*$P$2</f>
        <v>0</v>
      </c>
      <c r="O384" s="15">
        <f>H384*$P$2</f>
        <v>0</v>
      </c>
      <c r="Q384" s="15">
        <v>191.560146119551</v>
      </c>
      <c r="R384" s="15">
        <v>4022.76306851058</v>
      </c>
    </row>
    <row r="385" s="1" customFormat="1" ht="23.75" customHeight="1" spans="1:18">
      <c r="A385" s="19" t="s">
        <v>153</v>
      </c>
      <c r="B385" s="20" t="s">
        <v>586</v>
      </c>
      <c r="C385" s="20" t="s">
        <v>382</v>
      </c>
      <c r="D385" s="21" t="s">
        <v>587</v>
      </c>
      <c r="E385" s="19" t="s">
        <v>69</v>
      </c>
      <c r="F385" s="22">
        <v>4</v>
      </c>
      <c r="G385" s="23"/>
      <c r="H385" s="23"/>
      <c r="I385" s="22"/>
      <c r="N385" s="15">
        <f>G385*$P$2</f>
        <v>0</v>
      </c>
      <c r="O385" s="15">
        <f>H385*$P$2</f>
        <v>0</v>
      </c>
      <c r="Q385" s="15">
        <v>336.333362190046</v>
      </c>
      <c r="R385" s="15">
        <v>1345.33344876018</v>
      </c>
    </row>
    <row r="386" s="1" customFormat="1" ht="23.75" customHeight="1" spans="1:18">
      <c r="A386" s="19" t="s">
        <v>157</v>
      </c>
      <c r="B386" s="20" t="s">
        <v>588</v>
      </c>
      <c r="C386" s="20" t="s">
        <v>382</v>
      </c>
      <c r="D386" s="21" t="s">
        <v>589</v>
      </c>
      <c r="E386" s="19" t="s">
        <v>69</v>
      </c>
      <c r="F386" s="22">
        <v>9</v>
      </c>
      <c r="G386" s="23"/>
      <c r="H386" s="23"/>
      <c r="I386" s="22"/>
      <c r="N386" s="15">
        <f>G386*$P$2</f>
        <v>0</v>
      </c>
      <c r="O386" s="15">
        <f>H386*$P$2</f>
        <v>0</v>
      </c>
      <c r="Q386" s="15">
        <v>393.685389654652</v>
      </c>
      <c r="R386" s="15">
        <v>3543.16850689187</v>
      </c>
    </row>
    <row r="387" s="1" customFormat="1" ht="23.75" customHeight="1" spans="1:18">
      <c r="A387" s="19" t="s">
        <v>161</v>
      </c>
      <c r="B387" s="20" t="s">
        <v>590</v>
      </c>
      <c r="C387" s="20" t="s">
        <v>591</v>
      </c>
      <c r="D387" s="21" t="s">
        <v>592</v>
      </c>
      <c r="E387" s="19" t="s">
        <v>37</v>
      </c>
      <c r="F387" s="22">
        <v>0.62</v>
      </c>
      <c r="G387" s="23"/>
      <c r="H387" s="23"/>
      <c r="I387" s="22"/>
      <c r="N387" s="15">
        <f>G387*$P$2</f>
        <v>0</v>
      </c>
      <c r="O387" s="15">
        <f>H387*$P$2</f>
        <v>0</v>
      </c>
      <c r="Q387" s="15">
        <v>2310.94151057141</v>
      </c>
      <c r="R387" s="15">
        <v>1432.78316598196</v>
      </c>
    </row>
    <row r="388" s="1" customFormat="1" ht="23.75" customHeight="1" spans="1:18">
      <c r="A388" s="19" t="s">
        <v>164</v>
      </c>
      <c r="B388" s="20" t="s">
        <v>593</v>
      </c>
      <c r="C388" s="20" t="s">
        <v>594</v>
      </c>
      <c r="D388" s="21" t="s">
        <v>595</v>
      </c>
      <c r="E388" s="19" t="s">
        <v>358</v>
      </c>
      <c r="F388" s="22">
        <v>1</v>
      </c>
      <c r="G388" s="23"/>
      <c r="H388" s="23"/>
      <c r="I388" s="22"/>
      <c r="N388" s="15">
        <f>G388*$P$2</f>
        <v>0</v>
      </c>
      <c r="O388" s="15">
        <f>H388*$P$2</f>
        <v>0</v>
      </c>
      <c r="Q388" s="15">
        <v>129.871769040643</v>
      </c>
      <c r="R388" s="15">
        <v>129.871769040643</v>
      </c>
    </row>
    <row r="389" s="1" customFormat="1" ht="38.25" customHeight="1" spans="1:18">
      <c r="A389" s="2" t="s">
        <v>18</v>
      </c>
      <c r="B389" s="2"/>
      <c r="C389" s="2"/>
      <c r="D389" s="2"/>
      <c r="E389" s="2"/>
      <c r="F389" s="2"/>
      <c r="G389" s="2"/>
      <c r="H389" s="2"/>
      <c r="I389" s="2"/>
      <c r="Q389" s="15"/>
      <c r="R389" s="15"/>
    </row>
    <row r="390" s="1" customFormat="1" ht="31" customHeight="1" spans="1:18">
      <c r="A390" s="3" t="s">
        <v>193</v>
      </c>
      <c r="B390" s="3"/>
      <c r="C390" s="3"/>
      <c r="D390" s="3"/>
      <c r="E390" s="3"/>
      <c r="F390" s="3"/>
      <c r="G390" s="3"/>
      <c r="H390" s="3"/>
      <c r="I390" s="4"/>
      <c r="Q390" s="15"/>
      <c r="R390" s="15"/>
    </row>
    <row r="391" s="1" customFormat="1" ht="17.25" customHeight="1" spans="1:18">
      <c r="A391" s="5" t="s">
        <v>2</v>
      </c>
      <c r="B391" s="5" t="s">
        <v>20</v>
      </c>
      <c r="C391" s="5" t="s">
        <v>21</v>
      </c>
      <c r="D391" s="5" t="s">
        <v>22</v>
      </c>
      <c r="E391" s="5" t="s">
        <v>23</v>
      </c>
      <c r="F391" s="5" t="s">
        <v>24</v>
      </c>
      <c r="G391" s="5" t="s">
        <v>25</v>
      </c>
      <c r="H391" s="5" t="s">
        <v>26</v>
      </c>
      <c r="I391" s="5" t="s">
        <v>27</v>
      </c>
      <c r="Q391" s="15"/>
      <c r="R391" s="15"/>
    </row>
    <row r="392" s="1" customFormat="1" ht="17.25" customHeight="1" spans="1:18">
      <c r="A392" s="5"/>
      <c r="B392" s="5"/>
      <c r="C392" s="5"/>
      <c r="D392" s="5"/>
      <c r="E392" s="5"/>
      <c r="F392" s="6"/>
      <c r="G392" s="6"/>
      <c r="H392" s="6"/>
      <c r="I392" s="5"/>
      <c r="Q392" s="15"/>
      <c r="R392" s="15"/>
    </row>
    <row r="393" s="1" customFormat="1" ht="15.75" customHeight="1" spans="1:18">
      <c r="A393" s="19"/>
      <c r="B393" s="19"/>
      <c r="C393" s="19" t="s">
        <v>77</v>
      </c>
      <c r="D393" s="19"/>
      <c r="E393" s="19"/>
      <c r="F393" s="19"/>
      <c r="G393" s="22"/>
      <c r="H393" s="23"/>
      <c r="I393" s="22"/>
      <c r="O393" s="15">
        <f>H393*$P$2</f>
        <v>0</v>
      </c>
      <c r="Q393" s="15"/>
      <c r="R393" s="15">
        <v>203334.229219014</v>
      </c>
    </row>
    <row r="394" s="1" customFormat="1" ht="15.75" customHeight="1" spans="1:18">
      <c r="A394" s="19"/>
      <c r="B394" s="19"/>
      <c r="C394" s="19" t="s">
        <v>192</v>
      </c>
      <c r="D394" s="19"/>
      <c r="E394" s="19"/>
      <c r="F394" s="19"/>
      <c r="G394" s="22"/>
      <c r="H394" s="23"/>
      <c r="I394" s="22"/>
      <c r="O394" s="15">
        <f>H394*$P$2</f>
        <v>0</v>
      </c>
      <c r="Q394" s="15"/>
      <c r="R394" s="15">
        <v>684292.344562497</v>
      </c>
    </row>
    <row r="395" s="1" customFormat="1" ht="38.25" customHeight="1" spans="1:18">
      <c r="A395" s="2" t="s">
        <v>18</v>
      </c>
      <c r="B395" s="2"/>
      <c r="C395" s="2"/>
      <c r="D395" s="2"/>
      <c r="E395" s="2"/>
      <c r="F395" s="2"/>
      <c r="G395" s="2"/>
      <c r="H395" s="2"/>
      <c r="I395" s="2"/>
      <c r="Q395" s="15"/>
      <c r="R395" s="15"/>
    </row>
    <row r="396" s="1" customFormat="1" ht="31" customHeight="1" spans="1:18">
      <c r="A396" s="3" t="s">
        <v>596</v>
      </c>
      <c r="B396" s="3"/>
      <c r="C396" s="3"/>
      <c r="D396" s="3"/>
      <c r="E396" s="3"/>
      <c r="F396" s="3"/>
      <c r="G396" s="3"/>
      <c r="H396" s="3"/>
      <c r="I396" s="4"/>
      <c r="Q396" s="15"/>
      <c r="R396" s="15"/>
    </row>
    <row r="397" s="1" customFormat="1" ht="17.25" customHeight="1" spans="1:18">
      <c r="A397" s="5" t="s">
        <v>2</v>
      </c>
      <c r="B397" s="5" t="s">
        <v>20</v>
      </c>
      <c r="C397" s="5" t="s">
        <v>21</v>
      </c>
      <c r="D397" s="5" t="s">
        <v>22</v>
      </c>
      <c r="E397" s="5" t="s">
        <v>23</v>
      </c>
      <c r="F397" s="5" t="s">
        <v>24</v>
      </c>
      <c r="G397" s="5" t="s">
        <v>25</v>
      </c>
      <c r="H397" s="5" t="s">
        <v>26</v>
      </c>
      <c r="I397" s="5" t="s">
        <v>27</v>
      </c>
      <c r="Q397" s="15"/>
      <c r="R397" s="15"/>
    </row>
    <row r="398" s="1" customFormat="1" ht="17.25" customHeight="1" spans="1:18">
      <c r="A398" s="5"/>
      <c r="B398" s="5"/>
      <c r="C398" s="5"/>
      <c r="D398" s="5"/>
      <c r="E398" s="5"/>
      <c r="F398" s="6"/>
      <c r="G398" s="6"/>
      <c r="H398" s="6"/>
      <c r="I398" s="5"/>
      <c r="Q398" s="15"/>
      <c r="R398" s="15"/>
    </row>
    <row r="399" s="1" customFormat="1" ht="1.5" customHeight="1" spans="1:18">
      <c r="A399" s="18"/>
      <c r="B399" s="18"/>
      <c r="C399" s="18"/>
      <c r="D399" s="18"/>
      <c r="E399" s="18"/>
      <c r="F399" s="18"/>
      <c r="G399" s="18"/>
      <c r="H399" s="18"/>
      <c r="I399" s="18"/>
      <c r="Q399" s="15"/>
      <c r="R399" s="15"/>
    </row>
    <row r="400" s="1" customFormat="1" ht="15.75" customHeight="1" spans="1:18">
      <c r="A400" s="19" t="s">
        <v>28</v>
      </c>
      <c r="B400" s="19" t="s">
        <v>597</v>
      </c>
      <c r="C400" s="9"/>
      <c r="D400" s="9"/>
      <c r="E400" s="9"/>
      <c r="F400" s="9"/>
      <c r="G400" s="9"/>
      <c r="H400" s="9"/>
      <c r="I400" s="9"/>
      <c r="Q400" s="15"/>
      <c r="R400" s="15"/>
    </row>
    <row r="401" s="1" customFormat="1" ht="23.75" customHeight="1" spans="1:18">
      <c r="A401" s="19" t="s">
        <v>6</v>
      </c>
      <c r="B401" s="20" t="s">
        <v>598</v>
      </c>
      <c r="C401" s="20" t="s">
        <v>599</v>
      </c>
      <c r="D401" s="21" t="s">
        <v>600</v>
      </c>
      <c r="E401" s="19" t="s">
        <v>397</v>
      </c>
      <c r="F401" s="22">
        <v>18</v>
      </c>
      <c r="G401" s="23"/>
      <c r="H401" s="23"/>
      <c r="I401" s="22"/>
      <c r="N401" s="15">
        <f>G401*$P$2</f>
        <v>0</v>
      </c>
      <c r="O401" s="15">
        <f>H401*$P$2</f>
        <v>0</v>
      </c>
      <c r="Q401" s="15">
        <v>57.2379130010713</v>
      </c>
      <c r="R401" s="15">
        <v>1030.28243401928</v>
      </c>
    </row>
    <row r="402" s="1" customFormat="1" ht="23.75" customHeight="1" spans="1:18">
      <c r="A402" s="19" t="s">
        <v>8</v>
      </c>
      <c r="B402" s="20" t="s">
        <v>601</v>
      </c>
      <c r="C402" s="20" t="s">
        <v>599</v>
      </c>
      <c r="D402" s="21" t="s">
        <v>602</v>
      </c>
      <c r="E402" s="19" t="s">
        <v>397</v>
      </c>
      <c r="F402" s="22">
        <v>1</v>
      </c>
      <c r="G402" s="23"/>
      <c r="H402" s="23"/>
      <c r="I402" s="22"/>
      <c r="N402" s="15">
        <f>G402*$P$2</f>
        <v>0</v>
      </c>
      <c r="O402" s="15">
        <f>H402*$P$2</f>
        <v>0</v>
      </c>
      <c r="Q402" s="15">
        <v>55.8400108227763</v>
      </c>
      <c r="R402" s="15">
        <v>55.8400108227763</v>
      </c>
    </row>
    <row r="403" s="1" customFormat="1" ht="23.75" customHeight="1" spans="1:18">
      <c r="A403" s="19" t="s">
        <v>10</v>
      </c>
      <c r="B403" s="20" t="s">
        <v>603</v>
      </c>
      <c r="C403" s="20" t="s">
        <v>599</v>
      </c>
      <c r="D403" s="21" t="s">
        <v>600</v>
      </c>
      <c r="E403" s="19" t="s">
        <v>397</v>
      </c>
      <c r="F403" s="22">
        <v>4</v>
      </c>
      <c r="G403" s="23"/>
      <c r="H403" s="23"/>
      <c r="I403" s="22"/>
      <c r="N403" s="15">
        <f>G403*$P$2</f>
        <v>0</v>
      </c>
      <c r="O403" s="15">
        <f>H403*$P$2</f>
        <v>0</v>
      </c>
      <c r="Q403" s="15">
        <v>55.8400108227763</v>
      </c>
      <c r="R403" s="15">
        <v>223.360043291105</v>
      </c>
    </row>
    <row r="404" s="1" customFormat="1" ht="15.75" customHeight="1" spans="1:18">
      <c r="A404" s="19" t="s">
        <v>12</v>
      </c>
      <c r="B404" s="20" t="s">
        <v>604</v>
      </c>
      <c r="C404" s="20" t="s">
        <v>327</v>
      </c>
      <c r="D404" s="21" t="s">
        <v>605</v>
      </c>
      <c r="E404" s="19" t="s">
        <v>606</v>
      </c>
      <c r="F404" s="22">
        <v>1</v>
      </c>
      <c r="G404" s="23"/>
      <c r="H404" s="23"/>
      <c r="I404" s="22"/>
      <c r="N404" s="15">
        <f>G404*$P$2</f>
        <v>0</v>
      </c>
      <c r="O404" s="15">
        <f>H404*$P$2</f>
        <v>0</v>
      </c>
      <c r="Q404" s="15">
        <v>1043.25344470768</v>
      </c>
      <c r="R404" s="15">
        <v>1043.25344470768</v>
      </c>
    </row>
    <row r="405" s="1" customFormat="1" ht="15.75" customHeight="1" spans="1:18">
      <c r="A405" s="19" t="s">
        <v>45</v>
      </c>
      <c r="B405" s="20" t="s">
        <v>607</v>
      </c>
      <c r="C405" s="20" t="s">
        <v>369</v>
      </c>
      <c r="D405" s="21" t="s">
        <v>608</v>
      </c>
      <c r="E405" s="19" t="s">
        <v>606</v>
      </c>
      <c r="F405" s="22">
        <v>1</v>
      </c>
      <c r="G405" s="23"/>
      <c r="H405" s="23"/>
      <c r="I405" s="22"/>
      <c r="N405" s="15">
        <f>G405*$P$2</f>
        <v>0</v>
      </c>
      <c r="O405" s="15">
        <f>H405*$P$2</f>
        <v>0</v>
      </c>
      <c r="Q405" s="15">
        <v>635.265708956731</v>
      </c>
      <c r="R405" s="15">
        <v>635.265708956731</v>
      </c>
    </row>
    <row r="406" s="1" customFormat="1" ht="23.75" customHeight="1" spans="1:18">
      <c r="A406" s="19" t="s">
        <v>49</v>
      </c>
      <c r="B406" s="20" t="s">
        <v>609</v>
      </c>
      <c r="C406" s="20" t="s">
        <v>510</v>
      </c>
      <c r="D406" s="21" t="s">
        <v>610</v>
      </c>
      <c r="E406" s="19" t="s">
        <v>606</v>
      </c>
      <c r="F406" s="22">
        <v>1</v>
      </c>
      <c r="G406" s="23"/>
      <c r="H406" s="23"/>
      <c r="I406" s="22"/>
      <c r="N406" s="15">
        <f>G406*$P$2</f>
        <v>0</v>
      </c>
      <c r="O406" s="15">
        <f>H406*$P$2</f>
        <v>0</v>
      </c>
      <c r="Q406" s="15">
        <v>1835.79741303054</v>
      </c>
      <c r="R406" s="15">
        <v>1835.79741303054</v>
      </c>
    </row>
    <row r="407" s="1" customFormat="1" ht="23.75" customHeight="1" spans="1:18">
      <c r="A407" s="19" t="s">
        <v>53</v>
      </c>
      <c r="B407" s="20" t="s">
        <v>611</v>
      </c>
      <c r="C407" s="20" t="s">
        <v>369</v>
      </c>
      <c r="D407" s="21" t="s">
        <v>612</v>
      </c>
      <c r="E407" s="19" t="s">
        <v>606</v>
      </c>
      <c r="F407" s="22">
        <v>1</v>
      </c>
      <c r="G407" s="23"/>
      <c r="H407" s="23"/>
      <c r="I407" s="22"/>
      <c r="N407" s="15">
        <f>G407*$P$2</f>
        <v>0</v>
      </c>
      <c r="O407" s="15">
        <f>H407*$P$2</f>
        <v>0</v>
      </c>
      <c r="Q407" s="15">
        <v>2535.35711265021</v>
      </c>
      <c r="R407" s="15">
        <v>2535.35711265021</v>
      </c>
    </row>
    <row r="408" s="1" customFormat="1" ht="15.75" customHeight="1" spans="1:18">
      <c r="A408" s="19" t="s">
        <v>57</v>
      </c>
      <c r="B408" s="20" t="s">
        <v>613</v>
      </c>
      <c r="C408" s="20" t="s">
        <v>327</v>
      </c>
      <c r="D408" s="21" t="s">
        <v>614</v>
      </c>
      <c r="E408" s="19" t="s">
        <v>113</v>
      </c>
      <c r="F408" s="22">
        <v>200</v>
      </c>
      <c r="G408" s="23"/>
      <c r="H408" s="23"/>
      <c r="I408" s="22"/>
      <c r="N408" s="15">
        <f>G408*$P$2</f>
        <v>0</v>
      </c>
      <c r="O408" s="15">
        <f>H408*$P$2</f>
        <v>0</v>
      </c>
      <c r="Q408" s="15">
        <v>6.18120010810705</v>
      </c>
      <c r="R408" s="15">
        <v>1236.24002162141</v>
      </c>
    </row>
    <row r="409" s="1" customFormat="1" ht="38.25" customHeight="1" spans="1:18">
      <c r="A409" s="2" t="s">
        <v>18</v>
      </c>
      <c r="B409" s="2"/>
      <c r="C409" s="2"/>
      <c r="D409" s="2"/>
      <c r="E409" s="2"/>
      <c r="F409" s="2"/>
      <c r="G409" s="2"/>
      <c r="H409" s="2"/>
      <c r="I409" s="2"/>
      <c r="Q409" s="15"/>
      <c r="R409" s="15"/>
    </row>
    <row r="410" s="1" customFormat="1" ht="31" customHeight="1" spans="1:18">
      <c r="A410" s="3" t="s">
        <v>596</v>
      </c>
      <c r="B410" s="3"/>
      <c r="C410" s="3"/>
      <c r="D410" s="3"/>
      <c r="E410" s="3"/>
      <c r="F410" s="3"/>
      <c r="G410" s="3"/>
      <c r="H410" s="3"/>
      <c r="I410" s="4"/>
      <c r="Q410" s="15"/>
      <c r="R410" s="15"/>
    </row>
    <row r="411" s="1" customFormat="1" ht="17.25" customHeight="1" spans="1:18">
      <c r="A411" s="5" t="s">
        <v>2</v>
      </c>
      <c r="B411" s="5" t="s">
        <v>20</v>
      </c>
      <c r="C411" s="5" t="s">
        <v>21</v>
      </c>
      <c r="D411" s="5" t="s">
        <v>22</v>
      </c>
      <c r="E411" s="5" t="s">
        <v>23</v>
      </c>
      <c r="F411" s="5" t="s">
        <v>24</v>
      </c>
      <c r="G411" s="5" t="s">
        <v>25</v>
      </c>
      <c r="H411" s="5" t="s">
        <v>26</v>
      </c>
      <c r="I411" s="5" t="s">
        <v>27</v>
      </c>
      <c r="Q411" s="15"/>
      <c r="R411" s="15"/>
    </row>
    <row r="412" s="1" customFormat="1" ht="17.25" customHeight="1" spans="1:18">
      <c r="A412" s="5"/>
      <c r="B412" s="5"/>
      <c r="C412" s="5"/>
      <c r="D412" s="5"/>
      <c r="E412" s="5"/>
      <c r="F412" s="6"/>
      <c r="G412" s="6"/>
      <c r="H412" s="6"/>
      <c r="I412" s="5"/>
      <c r="Q412" s="15"/>
      <c r="R412" s="15"/>
    </row>
    <row r="413" s="1" customFormat="1" ht="15.75" customHeight="1" spans="1:18">
      <c r="A413" s="19" t="s">
        <v>62</v>
      </c>
      <c r="B413" s="20" t="s">
        <v>615</v>
      </c>
      <c r="C413" s="20" t="s">
        <v>432</v>
      </c>
      <c r="D413" s="21" t="s">
        <v>616</v>
      </c>
      <c r="E413" s="19" t="s">
        <v>69</v>
      </c>
      <c r="F413" s="22">
        <v>2</v>
      </c>
      <c r="G413" s="23"/>
      <c r="H413" s="23"/>
      <c r="I413" s="22"/>
      <c r="N413" s="15">
        <f>G413*$P$2</f>
        <v>0</v>
      </c>
      <c r="O413" s="15">
        <f>H413*$P$2</f>
        <v>0</v>
      </c>
      <c r="Q413" s="15">
        <v>34.243848598913</v>
      </c>
      <c r="R413" s="15">
        <v>68.4876971978261</v>
      </c>
    </row>
    <row r="414" s="1" customFormat="1" ht="15.75" customHeight="1" spans="1:18">
      <c r="A414" s="19" t="s">
        <v>66</v>
      </c>
      <c r="B414" s="20" t="s">
        <v>617</v>
      </c>
      <c r="C414" s="20" t="s">
        <v>460</v>
      </c>
      <c r="D414" s="21" t="s">
        <v>618</v>
      </c>
      <c r="E414" s="19" t="s">
        <v>113</v>
      </c>
      <c r="F414" s="22">
        <v>43.7</v>
      </c>
      <c r="G414" s="23"/>
      <c r="H414" s="23"/>
      <c r="I414" s="22"/>
      <c r="N414" s="15">
        <f>G414*$P$2</f>
        <v>0</v>
      </c>
      <c r="O414" s="15">
        <f>H414*$P$2</f>
        <v>0</v>
      </c>
      <c r="Q414" s="15">
        <v>53.2153781614877</v>
      </c>
      <c r="R414" s="15">
        <v>2325.51012374929</v>
      </c>
    </row>
    <row r="415" s="1" customFormat="1" ht="46.75" customHeight="1" spans="1:18">
      <c r="A415" s="19" t="s">
        <v>70</v>
      </c>
      <c r="B415" s="20" t="s">
        <v>619</v>
      </c>
      <c r="C415" s="20" t="s">
        <v>324</v>
      </c>
      <c r="D415" s="21" t="s">
        <v>620</v>
      </c>
      <c r="E415" s="19" t="s">
        <v>219</v>
      </c>
      <c r="F415" s="22">
        <v>19.14</v>
      </c>
      <c r="G415" s="23"/>
      <c r="H415" s="23"/>
      <c r="I415" s="22"/>
      <c r="N415" s="15">
        <f>G415*$P$2</f>
        <v>0</v>
      </c>
      <c r="O415" s="15">
        <f>H415*$P$2</f>
        <v>0</v>
      </c>
      <c r="Q415" s="15">
        <v>80.4411872530423</v>
      </c>
      <c r="R415" s="15">
        <v>1539.64185154319</v>
      </c>
    </row>
    <row r="416" s="1" customFormat="1" ht="35.25" customHeight="1" spans="1:18">
      <c r="A416" s="19" t="s">
        <v>73</v>
      </c>
      <c r="B416" s="20" t="s">
        <v>621</v>
      </c>
      <c r="C416" s="20" t="s">
        <v>319</v>
      </c>
      <c r="D416" s="21" t="s">
        <v>322</v>
      </c>
      <c r="E416" s="19" t="s">
        <v>606</v>
      </c>
      <c r="F416" s="22">
        <v>1</v>
      </c>
      <c r="G416" s="23"/>
      <c r="H416" s="23"/>
      <c r="I416" s="22"/>
      <c r="N416" s="15">
        <f>G416*$P$2</f>
        <v>0</v>
      </c>
      <c r="O416" s="15">
        <f>H416*$P$2</f>
        <v>0</v>
      </c>
      <c r="Q416" s="15">
        <v>1901.9077255714</v>
      </c>
      <c r="R416" s="15">
        <v>1901.9077255714</v>
      </c>
    </row>
    <row r="417" s="1" customFormat="1" ht="15.75" customHeight="1" spans="1:18">
      <c r="A417" s="19"/>
      <c r="B417" s="19"/>
      <c r="C417" s="19" t="s">
        <v>77</v>
      </c>
      <c r="D417" s="19"/>
      <c r="E417" s="19"/>
      <c r="F417" s="19"/>
      <c r="G417" s="22"/>
      <c r="H417" s="23"/>
      <c r="I417" s="22"/>
      <c r="O417" s="15">
        <f>H417*$P$2</f>
        <v>0</v>
      </c>
      <c r="Q417" s="15"/>
      <c r="R417" s="15">
        <v>14430.9435871614</v>
      </c>
    </row>
    <row r="418" s="1" customFormat="1" ht="15.75" customHeight="1" spans="1:18">
      <c r="A418" s="19" t="s">
        <v>5</v>
      </c>
      <c r="B418" s="19" t="s">
        <v>5</v>
      </c>
      <c r="C418" s="19" t="s">
        <v>192</v>
      </c>
      <c r="D418" s="19" t="s">
        <v>5</v>
      </c>
      <c r="E418" s="19" t="s">
        <v>5</v>
      </c>
      <c r="F418" s="19" t="s">
        <v>5</v>
      </c>
      <c r="G418" s="22"/>
      <c r="H418" s="23"/>
      <c r="I418" s="22"/>
      <c r="O418" s="15">
        <f>H418*$P$2</f>
        <v>0</v>
      </c>
      <c r="Q418" s="15"/>
      <c r="R418" s="15">
        <v>14430.9435871614</v>
      </c>
    </row>
    <row r="443" spans="21:21">
      <c r="U443" s="34"/>
    </row>
    <row r="446" spans="23:23">
      <c r="W446" s="35"/>
    </row>
  </sheetData>
  <mergeCells count="473">
    <mergeCell ref="A1:I1"/>
    <mergeCell ref="A2:H2"/>
    <mergeCell ref="B7:I7"/>
    <mergeCell ref="A17:I17"/>
    <mergeCell ref="A18:H18"/>
    <mergeCell ref="A29:I29"/>
    <mergeCell ref="A30:H30"/>
    <mergeCell ref="A38:I38"/>
    <mergeCell ref="A39:H39"/>
    <mergeCell ref="A44:I44"/>
    <mergeCell ref="A45:H45"/>
    <mergeCell ref="A51:I51"/>
    <mergeCell ref="A52:H52"/>
    <mergeCell ref="A61:I61"/>
    <mergeCell ref="A62:H62"/>
    <mergeCell ref="A69:I69"/>
    <mergeCell ref="A70:H70"/>
    <mergeCell ref="A80:I80"/>
    <mergeCell ref="A81:H81"/>
    <mergeCell ref="A90:I90"/>
    <mergeCell ref="A91:H91"/>
    <mergeCell ref="B95:I95"/>
    <mergeCell ref="A102:I102"/>
    <mergeCell ref="A103:H103"/>
    <mergeCell ref="A111:I111"/>
    <mergeCell ref="A112:H112"/>
    <mergeCell ref="B116:I116"/>
    <mergeCell ref="A120:I120"/>
    <mergeCell ref="A121:H121"/>
    <mergeCell ref="A127:I127"/>
    <mergeCell ref="A128:H128"/>
    <mergeCell ref="A139:I139"/>
    <mergeCell ref="A140:H140"/>
    <mergeCell ref="B147:I147"/>
    <mergeCell ref="A150:I150"/>
    <mergeCell ref="A151:H151"/>
    <mergeCell ref="A158:I158"/>
    <mergeCell ref="A159:H159"/>
    <mergeCell ref="B166:I166"/>
    <mergeCell ref="A168:I168"/>
    <mergeCell ref="A169:H169"/>
    <mergeCell ref="A178:I178"/>
    <mergeCell ref="A179:H179"/>
    <mergeCell ref="A188:I188"/>
    <mergeCell ref="A189:H189"/>
    <mergeCell ref="B194:I194"/>
    <mergeCell ref="A197:I197"/>
    <mergeCell ref="A198:H198"/>
    <mergeCell ref="A208:I208"/>
    <mergeCell ref="A209:H209"/>
    <mergeCell ref="B219:I219"/>
    <mergeCell ref="A221:I221"/>
    <mergeCell ref="A222:H222"/>
    <mergeCell ref="B231:I231"/>
    <mergeCell ref="A232:I232"/>
    <mergeCell ref="A233:H233"/>
    <mergeCell ref="B243:I243"/>
    <mergeCell ref="A244:I244"/>
    <mergeCell ref="A245:H245"/>
    <mergeCell ref="A256:I256"/>
    <mergeCell ref="A257:H257"/>
    <mergeCell ref="A264:I264"/>
    <mergeCell ref="A265:H265"/>
    <mergeCell ref="A271:I271"/>
    <mergeCell ref="A272:H272"/>
    <mergeCell ref="A281:I281"/>
    <mergeCell ref="A282:H282"/>
    <mergeCell ref="A292:I292"/>
    <mergeCell ref="A293:H293"/>
    <mergeCell ref="A302:I302"/>
    <mergeCell ref="A303:H303"/>
    <mergeCell ref="A312:I312"/>
    <mergeCell ref="A313:H313"/>
    <mergeCell ref="A323:I323"/>
    <mergeCell ref="A324:H324"/>
    <mergeCell ref="A334:I334"/>
    <mergeCell ref="A335:H335"/>
    <mergeCell ref="B341:I341"/>
    <mergeCell ref="A344:I344"/>
    <mergeCell ref="A345:H345"/>
    <mergeCell ref="A351:I351"/>
    <mergeCell ref="A352:H352"/>
    <mergeCell ref="A358:I358"/>
    <mergeCell ref="A359:H359"/>
    <mergeCell ref="A368:I368"/>
    <mergeCell ref="A369:H369"/>
    <mergeCell ref="A378:I378"/>
    <mergeCell ref="A379:H379"/>
    <mergeCell ref="A389:I389"/>
    <mergeCell ref="A390:H390"/>
    <mergeCell ref="A395:I395"/>
    <mergeCell ref="A396:H396"/>
    <mergeCell ref="B400:I400"/>
    <mergeCell ref="A409:I409"/>
    <mergeCell ref="A410:H410"/>
    <mergeCell ref="A3:A4"/>
    <mergeCell ref="A19:A20"/>
    <mergeCell ref="A31:A32"/>
    <mergeCell ref="A40:A41"/>
    <mergeCell ref="A46:A47"/>
    <mergeCell ref="A53:A54"/>
    <mergeCell ref="A63:A64"/>
    <mergeCell ref="A71:A72"/>
    <mergeCell ref="A82:A83"/>
    <mergeCell ref="A92:A93"/>
    <mergeCell ref="A104:A105"/>
    <mergeCell ref="A113:A114"/>
    <mergeCell ref="A122:A123"/>
    <mergeCell ref="A129:A130"/>
    <mergeCell ref="A141:A142"/>
    <mergeCell ref="A152:A153"/>
    <mergeCell ref="A160:A161"/>
    <mergeCell ref="A170:A171"/>
    <mergeCell ref="A180:A181"/>
    <mergeCell ref="A190:A191"/>
    <mergeCell ref="A199:A200"/>
    <mergeCell ref="A210:A211"/>
    <mergeCell ref="A223:A224"/>
    <mergeCell ref="A234:A235"/>
    <mergeCell ref="A246:A247"/>
    <mergeCell ref="A258:A259"/>
    <mergeCell ref="A266:A267"/>
    <mergeCell ref="A273:A274"/>
    <mergeCell ref="A283:A284"/>
    <mergeCell ref="A294:A295"/>
    <mergeCell ref="A304:A305"/>
    <mergeCell ref="A314:A315"/>
    <mergeCell ref="A325:A326"/>
    <mergeCell ref="A336:A337"/>
    <mergeCell ref="A346:A347"/>
    <mergeCell ref="A353:A354"/>
    <mergeCell ref="A360:A361"/>
    <mergeCell ref="A370:A371"/>
    <mergeCell ref="A380:A381"/>
    <mergeCell ref="A391:A392"/>
    <mergeCell ref="A397:A398"/>
    <mergeCell ref="A411:A412"/>
    <mergeCell ref="B3:B4"/>
    <mergeCell ref="B19:B20"/>
    <mergeCell ref="B31:B32"/>
    <mergeCell ref="B40:B41"/>
    <mergeCell ref="B46:B47"/>
    <mergeCell ref="B53:B54"/>
    <mergeCell ref="B63:B64"/>
    <mergeCell ref="B71:B72"/>
    <mergeCell ref="B82:B83"/>
    <mergeCell ref="B92:B93"/>
    <mergeCell ref="B104:B105"/>
    <mergeCell ref="B113:B114"/>
    <mergeCell ref="B122:B123"/>
    <mergeCell ref="B129:B130"/>
    <mergeCell ref="B141:B142"/>
    <mergeCell ref="B152:B153"/>
    <mergeCell ref="B160:B161"/>
    <mergeCell ref="B170:B171"/>
    <mergeCell ref="B180:B181"/>
    <mergeCell ref="B190:B191"/>
    <mergeCell ref="B199:B200"/>
    <mergeCell ref="B210:B211"/>
    <mergeCell ref="B223:B224"/>
    <mergeCell ref="B234:B235"/>
    <mergeCell ref="B246:B247"/>
    <mergeCell ref="B258:B259"/>
    <mergeCell ref="B266:B267"/>
    <mergeCell ref="B273:B274"/>
    <mergeCell ref="B283:B284"/>
    <mergeCell ref="B294:B295"/>
    <mergeCell ref="B304:B305"/>
    <mergeCell ref="B314:B315"/>
    <mergeCell ref="B325:B326"/>
    <mergeCell ref="B336:B337"/>
    <mergeCell ref="B346:B347"/>
    <mergeCell ref="B353:B354"/>
    <mergeCell ref="B360:B361"/>
    <mergeCell ref="B370:B371"/>
    <mergeCell ref="B380:B381"/>
    <mergeCell ref="B391:B392"/>
    <mergeCell ref="B397:B398"/>
    <mergeCell ref="B411:B412"/>
    <mergeCell ref="C3:C4"/>
    <mergeCell ref="C19:C20"/>
    <mergeCell ref="C31:C32"/>
    <mergeCell ref="C40:C41"/>
    <mergeCell ref="C46:C47"/>
    <mergeCell ref="C53:C54"/>
    <mergeCell ref="C63:C64"/>
    <mergeCell ref="C71:C72"/>
    <mergeCell ref="C82:C83"/>
    <mergeCell ref="C92:C93"/>
    <mergeCell ref="C104:C105"/>
    <mergeCell ref="C113:C114"/>
    <mergeCell ref="C122:C123"/>
    <mergeCell ref="C129:C130"/>
    <mergeCell ref="C141:C142"/>
    <mergeCell ref="C152:C153"/>
    <mergeCell ref="C160:C161"/>
    <mergeCell ref="C170:C171"/>
    <mergeCell ref="C180:C181"/>
    <mergeCell ref="C190:C191"/>
    <mergeCell ref="C199:C200"/>
    <mergeCell ref="C210:C211"/>
    <mergeCell ref="C223:C224"/>
    <mergeCell ref="C234:C235"/>
    <mergeCell ref="C246:C247"/>
    <mergeCell ref="C258:C259"/>
    <mergeCell ref="C266:C267"/>
    <mergeCell ref="C273:C274"/>
    <mergeCell ref="C283:C284"/>
    <mergeCell ref="C294:C295"/>
    <mergeCell ref="C304:C305"/>
    <mergeCell ref="C314:C315"/>
    <mergeCell ref="C325:C326"/>
    <mergeCell ref="C336:C337"/>
    <mergeCell ref="C346:C347"/>
    <mergeCell ref="C353:C354"/>
    <mergeCell ref="C360:C361"/>
    <mergeCell ref="C370:C371"/>
    <mergeCell ref="C380:C381"/>
    <mergeCell ref="C391:C392"/>
    <mergeCell ref="C397:C398"/>
    <mergeCell ref="C411:C412"/>
    <mergeCell ref="D3:D4"/>
    <mergeCell ref="D19:D20"/>
    <mergeCell ref="D31:D32"/>
    <mergeCell ref="D40:D41"/>
    <mergeCell ref="D46:D47"/>
    <mergeCell ref="D53:D54"/>
    <mergeCell ref="D63:D64"/>
    <mergeCell ref="D71:D72"/>
    <mergeCell ref="D82:D83"/>
    <mergeCell ref="D92:D93"/>
    <mergeCell ref="D104:D105"/>
    <mergeCell ref="D113:D114"/>
    <mergeCell ref="D122:D123"/>
    <mergeCell ref="D129:D130"/>
    <mergeCell ref="D141:D142"/>
    <mergeCell ref="D152:D153"/>
    <mergeCell ref="D160:D161"/>
    <mergeCell ref="D170:D171"/>
    <mergeCell ref="D180:D181"/>
    <mergeCell ref="D190:D191"/>
    <mergeCell ref="D199:D200"/>
    <mergeCell ref="D210:D211"/>
    <mergeCell ref="D223:D224"/>
    <mergeCell ref="D234:D235"/>
    <mergeCell ref="D246:D247"/>
    <mergeCell ref="D258:D259"/>
    <mergeCell ref="D266:D267"/>
    <mergeCell ref="D273:D274"/>
    <mergeCell ref="D283:D284"/>
    <mergeCell ref="D294:D295"/>
    <mergeCell ref="D304:D305"/>
    <mergeCell ref="D314:D315"/>
    <mergeCell ref="D325:D326"/>
    <mergeCell ref="D336:D337"/>
    <mergeCell ref="D346:D347"/>
    <mergeCell ref="D353:D354"/>
    <mergeCell ref="D360:D361"/>
    <mergeCell ref="D370:D371"/>
    <mergeCell ref="D380:D381"/>
    <mergeCell ref="D391:D392"/>
    <mergeCell ref="D397:D398"/>
    <mergeCell ref="D411:D412"/>
    <mergeCell ref="E3:E4"/>
    <mergeCell ref="E19:E20"/>
    <mergeCell ref="E31:E32"/>
    <mergeCell ref="E40:E41"/>
    <mergeCell ref="E46:E47"/>
    <mergeCell ref="E53:E54"/>
    <mergeCell ref="E63:E64"/>
    <mergeCell ref="E71:E72"/>
    <mergeCell ref="E82:E83"/>
    <mergeCell ref="E92:E93"/>
    <mergeCell ref="E104:E105"/>
    <mergeCell ref="E113:E114"/>
    <mergeCell ref="E122:E123"/>
    <mergeCell ref="E129:E130"/>
    <mergeCell ref="E141:E142"/>
    <mergeCell ref="E152:E153"/>
    <mergeCell ref="E160:E161"/>
    <mergeCell ref="E170:E171"/>
    <mergeCell ref="E180:E181"/>
    <mergeCell ref="E190:E191"/>
    <mergeCell ref="E199:E200"/>
    <mergeCell ref="E210:E211"/>
    <mergeCell ref="E223:E224"/>
    <mergeCell ref="E234:E235"/>
    <mergeCell ref="E246:E247"/>
    <mergeCell ref="E258:E259"/>
    <mergeCell ref="E266:E267"/>
    <mergeCell ref="E273:E274"/>
    <mergeCell ref="E283:E284"/>
    <mergeCell ref="E294:E295"/>
    <mergeCell ref="E304:E305"/>
    <mergeCell ref="E314:E315"/>
    <mergeCell ref="E325:E326"/>
    <mergeCell ref="E336:E337"/>
    <mergeCell ref="E346:E347"/>
    <mergeCell ref="E353:E354"/>
    <mergeCell ref="E360:E361"/>
    <mergeCell ref="E370:E371"/>
    <mergeCell ref="E380:E381"/>
    <mergeCell ref="E391:E392"/>
    <mergeCell ref="E397:E398"/>
    <mergeCell ref="E411:E412"/>
    <mergeCell ref="F3:F4"/>
    <mergeCell ref="F19:F20"/>
    <mergeCell ref="F31:F32"/>
    <mergeCell ref="F40:F41"/>
    <mergeCell ref="F46:F47"/>
    <mergeCell ref="F53:F54"/>
    <mergeCell ref="F63:F64"/>
    <mergeCell ref="F71:F72"/>
    <mergeCell ref="F82:F83"/>
    <mergeCell ref="F92:F93"/>
    <mergeCell ref="F104:F105"/>
    <mergeCell ref="F113:F114"/>
    <mergeCell ref="F122:F123"/>
    <mergeCell ref="F129:F130"/>
    <mergeCell ref="F141:F142"/>
    <mergeCell ref="F152:F153"/>
    <mergeCell ref="F160:F161"/>
    <mergeCell ref="F170:F171"/>
    <mergeCell ref="F180:F181"/>
    <mergeCell ref="F190:F191"/>
    <mergeCell ref="F199:F200"/>
    <mergeCell ref="F210:F211"/>
    <mergeCell ref="F223:F224"/>
    <mergeCell ref="F234:F235"/>
    <mergeCell ref="F246:F247"/>
    <mergeCell ref="F258:F259"/>
    <mergeCell ref="F266:F267"/>
    <mergeCell ref="F273:F274"/>
    <mergeCell ref="F283:F284"/>
    <mergeCell ref="F294:F295"/>
    <mergeCell ref="F304:F305"/>
    <mergeCell ref="F314:F315"/>
    <mergeCell ref="F325:F326"/>
    <mergeCell ref="F336:F337"/>
    <mergeCell ref="F346:F347"/>
    <mergeCell ref="F353:F354"/>
    <mergeCell ref="F360:F361"/>
    <mergeCell ref="F370:F371"/>
    <mergeCell ref="F380:F381"/>
    <mergeCell ref="F391:F392"/>
    <mergeCell ref="F397:F398"/>
    <mergeCell ref="F411:F412"/>
    <mergeCell ref="G3:G4"/>
    <mergeCell ref="G19:G20"/>
    <mergeCell ref="G31:G32"/>
    <mergeCell ref="G40:G41"/>
    <mergeCell ref="G46:G47"/>
    <mergeCell ref="G53:G54"/>
    <mergeCell ref="G63:G64"/>
    <mergeCell ref="G71:G72"/>
    <mergeCell ref="G82:G83"/>
    <mergeCell ref="G92:G93"/>
    <mergeCell ref="G104:G105"/>
    <mergeCell ref="G113:G114"/>
    <mergeCell ref="G122:G123"/>
    <mergeCell ref="G129:G130"/>
    <mergeCell ref="G141:G142"/>
    <mergeCell ref="G152:G153"/>
    <mergeCell ref="G160:G161"/>
    <mergeCell ref="G170:G171"/>
    <mergeCell ref="G180:G181"/>
    <mergeCell ref="G190:G191"/>
    <mergeCell ref="G199:G200"/>
    <mergeCell ref="G210:G211"/>
    <mergeCell ref="G223:G224"/>
    <mergeCell ref="G234:G235"/>
    <mergeCell ref="G246:G247"/>
    <mergeCell ref="G258:G259"/>
    <mergeCell ref="G266:G267"/>
    <mergeCell ref="G273:G274"/>
    <mergeCell ref="G283:G284"/>
    <mergeCell ref="G294:G295"/>
    <mergeCell ref="G304:G305"/>
    <mergeCell ref="G314:G315"/>
    <mergeCell ref="G325:G326"/>
    <mergeCell ref="G336:G337"/>
    <mergeCell ref="G346:G347"/>
    <mergeCell ref="G353:G354"/>
    <mergeCell ref="G360:G361"/>
    <mergeCell ref="G370:G371"/>
    <mergeCell ref="G380:G381"/>
    <mergeCell ref="G391:G392"/>
    <mergeCell ref="G397:G398"/>
    <mergeCell ref="G411:G412"/>
    <mergeCell ref="H3:H4"/>
    <mergeCell ref="H19:H20"/>
    <mergeCell ref="H31:H32"/>
    <mergeCell ref="H40:H41"/>
    <mergeCell ref="H46:H47"/>
    <mergeCell ref="H53:H54"/>
    <mergeCell ref="H63:H64"/>
    <mergeCell ref="H71:H72"/>
    <mergeCell ref="H82:H83"/>
    <mergeCell ref="H92:H93"/>
    <mergeCell ref="H104:H105"/>
    <mergeCell ref="H113:H114"/>
    <mergeCell ref="H122:H123"/>
    <mergeCell ref="H129:H130"/>
    <mergeCell ref="H141:H142"/>
    <mergeCell ref="H152:H153"/>
    <mergeCell ref="H160:H161"/>
    <mergeCell ref="H170:H171"/>
    <mergeCell ref="H180:H181"/>
    <mergeCell ref="H190:H191"/>
    <mergeCell ref="H199:H200"/>
    <mergeCell ref="H210:H211"/>
    <mergeCell ref="H223:H224"/>
    <mergeCell ref="H234:H235"/>
    <mergeCell ref="H246:H247"/>
    <mergeCell ref="H258:H259"/>
    <mergeCell ref="H266:H267"/>
    <mergeCell ref="H273:H274"/>
    <mergeCell ref="H283:H284"/>
    <mergeCell ref="H294:H295"/>
    <mergeCell ref="H304:H305"/>
    <mergeCell ref="H314:H315"/>
    <mergeCell ref="H325:H326"/>
    <mergeCell ref="H336:H337"/>
    <mergeCell ref="H346:H347"/>
    <mergeCell ref="H353:H354"/>
    <mergeCell ref="H360:H361"/>
    <mergeCell ref="H370:H371"/>
    <mergeCell ref="H380:H381"/>
    <mergeCell ref="H391:H392"/>
    <mergeCell ref="H397:H398"/>
    <mergeCell ref="H411:H412"/>
    <mergeCell ref="I3:I4"/>
    <mergeCell ref="I19:I20"/>
    <mergeCell ref="I31:I32"/>
    <mergeCell ref="I40:I41"/>
    <mergeCell ref="I46:I47"/>
    <mergeCell ref="I53:I54"/>
    <mergeCell ref="I63:I64"/>
    <mergeCell ref="I71:I72"/>
    <mergeCell ref="I82:I83"/>
    <mergeCell ref="I92:I93"/>
    <mergeCell ref="I104:I105"/>
    <mergeCell ref="I113:I114"/>
    <mergeCell ref="I122:I123"/>
    <mergeCell ref="I129:I130"/>
    <mergeCell ref="I141:I142"/>
    <mergeCell ref="I152:I153"/>
    <mergeCell ref="I160:I161"/>
    <mergeCell ref="I170:I171"/>
    <mergeCell ref="I180:I181"/>
    <mergeCell ref="I190:I191"/>
    <mergeCell ref="I199:I200"/>
    <mergeCell ref="I210:I211"/>
    <mergeCell ref="I223:I224"/>
    <mergeCell ref="I234:I235"/>
    <mergeCell ref="I246:I247"/>
    <mergeCell ref="I258:I259"/>
    <mergeCell ref="I266:I267"/>
    <mergeCell ref="I273:I274"/>
    <mergeCell ref="I283:I284"/>
    <mergeCell ref="I294:I295"/>
    <mergeCell ref="I304:I305"/>
    <mergeCell ref="I314:I315"/>
    <mergeCell ref="I325:I326"/>
    <mergeCell ref="I336:I337"/>
    <mergeCell ref="I346:I347"/>
    <mergeCell ref="I353:I354"/>
    <mergeCell ref="I360:I361"/>
    <mergeCell ref="I370:I371"/>
    <mergeCell ref="I380:I381"/>
    <mergeCell ref="I391:I392"/>
    <mergeCell ref="I397:I398"/>
    <mergeCell ref="I411:I41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4"/>
  <sheetViews>
    <sheetView workbookViewId="0">
      <selection activeCell="J14" sqref="J14"/>
    </sheetView>
  </sheetViews>
  <sheetFormatPr defaultColWidth="8" defaultRowHeight="12.75"/>
  <cols>
    <col min="1" max="1" width="4.38333333333333" style="1" customWidth="1"/>
    <col min="2" max="2" width="11.8833333333333" style="1" customWidth="1"/>
    <col min="3" max="3" width="20.2" style="1" customWidth="1"/>
    <col min="4" max="4" width="5.54166666666667" style="1" customWidth="1"/>
    <col min="5" max="6" width="11.1916666666667" style="1" customWidth="1"/>
    <col min="7" max="7" width="11.8833333333333" style="1" customWidth="1"/>
    <col min="8" max="8" width="10.2666666666667" style="1" customWidth="1"/>
    <col min="9" max="11" width="8" style="1"/>
    <col min="12" max="12" width="8.375" style="1" hidden="1" customWidth="1"/>
    <col min="13" max="14" width="8" style="1"/>
    <col min="15" max="15" width="10.125" style="1" hidden="1" customWidth="1"/>
    <col min="16" max="16" width="11.125" style="1" hidden="1" customWidth="1"/>
    <col min="17" max="17" width="8" style="1" hidden="1" customWidth="1"/>
    <col min="18" max="19" width="12.25" style="1" hidden="1" customWidth="1"/>
    <col min="20" max="16384" width="8" style="1"/>
  </cols>
  <sheetData>
    <row r="1" s="1" customFormat="1" ht="38.25" customHeight="1" spans="1:8">
      <c r="A1" s="2" t="s">
        <v>622</v>
      </c>
      <c r="B1" s="2"/>
      <c r="C1" s="2"/>
      <c r="D1" s="2"/>
      <c r="E1" s="2"/>
      <c r="F1" s="2"/>
      <c r="G1" s="2"/>
      <c r="H1" s="2"/>
    </row>
    <row r="2" s="1" customFormat="1" ht="31" customHeight="1" spans="1:16">
      <c r="A2" s="3" t="s">
        <v>19</v>
      </c>
      <c r="B2" s="3"/>
      <c r="C2" s="3"/>
      <c r="D2" s="3"/>
      <c r="E2" s="3"/>
      <c r="F2" s="3"/>
      <c r="G2" s="3"/>
      <c r="H2" s="4"/>
      <c r="P2" s="14">
        <v>0.9509538627857</v>
      </c>
    </row>
    <row r="3" s="1" customFormat="1" ht="17.25" customHeight="1" spans="1:8">
      <c r="A3" s="5" t="s">
        <v>2</v>
      </c>
      <c r="B3" s="5" t="s">
        <v>20</v>
      </c>
      <c r="C3" s="5" t="s">
        <v>21</v>
      </c>
      <c r="D3" s="5" t="s">
        <v>23</v>
      </c>
      <c r="E3" s="5" t="s">
        <v>24</v>
      </c>
      <c r="F3" s="5" t="s">
        <v>623</v>
      </c>
      <c r="G3" s="5" t="s">
        <v>26</v>
      </c>
      <c r="H3" s="5" t="s">
        <v>27</v>
      </c>
    </row>
    <row r="4" s="1" customFormat="1" ht="17.25" customHeight="1" spans="1:8">
      <c r="A4" s="5"/>
      <c r="B4" s="5"/>
      <c r="C4" s="5"/>
      <c r="D4" s="5"/>
      <c r="E4" s="6"/>
      <c r="F4" s="6"/>
      <c r="G4" s="6"/>
      <c r="H4" s="5"/>
    </row>
    <row r="5" s="1" customFormat="1" ht="1.5" customHeight="1" spans="1:8">
      <c r="A5" s="7" t="s">
        <v>5</v>
      </c>
      <c r="B5" s="7" t="s">
        <v>5</v>
      </c>
      <c r="C5" s="7" t="s">
        <v>5</v>
      </c>
      <c r="D5" s="7" t="s">
        <v>5</v>
      </c>
      <c r="E5" s="7" t="s">
        <v>5</v>
      </c>
      <c r="F5" s="7" t="s">
        <v>5</v>
      </c>
      <c r="G5" s="7" t="s">
        <v>5</v>
      </c>
      <c r="H5" s="7" t="s">
        <v>5</v>
      </c>
    </row>
    <row r="6" s="1" customFormat="1" ht="1.5" customHeight="1" spans="1:8">
      <c r="A6" s="8" t="s">
        <v>5</v>
      </c>
      <c r="B6" s="8" t="s">
        <v>5</v>
      </c>
      <c r="C6" s="8" t="s">
        <v>5</v>
      </c>
      <c r="D6" s="8" t="s">
        <v>5</v>
      </c>
      <c r="E6" s="8" t="s">
        <v>5</v>
      </c>
      <c r="F6" s="8" t="s">
        <v>5</v>
      </c>
      <c r="G6" s="8" t="s">
        <v>5</v>
      </c>
      <c r="H6" s="8" t="s">
        <v>5</v>
      </c>
    </row>
    <row r="7" s="1" customFormat="1" ht="15.75" customHeight="1" spans="1:8">
      <c r="A7" s="9" t="s">
        <v>28</v>
      </c>
      <c r="B7" s="9" t="s">
        <v>624</v>
      </c>
      <c r="C7" s="9"/>
      <c r="D7" s="9"/>
      <c r="E7" s="9"/>
      <c r="F7" s="9"/>
      <c r="G7" s="9"/>
      <c r="H7" s="9"/>
    </row>
    <row r="8" s="1" customFormat="1" ht="15.75" customHeight="1" spans="1:19">
      <c r="A8" s="9" t="s">
        <v>6</v>
      </c>
      <c r="B8" s="10" t="s">
        <v>625</v>
      </c>
      <c r="C8" s="10" t="s">
        <v>626</v>
      </c>
      <c r="D8" s="9" t="s">
        <v>41</v>
      </c>
      <c r="E8" s="11">
        <v>75.45</v>
      </c>
      <c r="F8" s="12"/>
      <c r="G8" s="12"/>
      <c r="H8" s="11"/>
      <c r="O8" s="15">
        <f>F8*$P$2</f>
        <v>0</v>
      </c>
      <c r="P8" s="15">
        <f>G8*$P$2</f>
        <v>0</v>
      </c>
      <c r="R8" s="15">
        <v>4.02253483958351</v>
      </c>
      <c r="S8" s="15">
        <v>303.496925308056</v>
      </c>
    </row>
    <row r="9" s="1" customFormat="1" ht="15.75" customHeight="1" spans="1:19">
      <c r="A9" s="9" t="s">
        <v>5</v>
      </c>
      <c r="B9" s="10" t="s">
        <v>627</v>
      </c>
      <c r="C9" s="10" t="s">
        <v>628</v>
      </c>
      <c r="D9" s="9" t="s">
        <v>41</v>
      </c>
      <c r="E9" s="11">
        <v>75.45</v>
      </c>
      <c r="F9" s="12"/>
      <c r="G9" s="12"/>
      <c r="H9" s="11"/>
      <c r="O9" s="15">
        <f>F9*$P$2</f>
        <v>0</v>
      </c>
      <c r="P9" s="15">
        <f>G9*$P$2</f>
        <v>0</v>
      </c>
      <c r="R9" s="15">
        <v>4.02253483958351</v>
      </c>
      <c r="S9" s="15">
        <v>303.496925308056</v>
      </c>
    </row>
    <row r="10" s="1" customFormat="1" ht="15.75" customHeight="1" spans="1:19">
      <c r="A10" s="9" t="s">
        <v>8</v>
      </c>
      <c r="B10" s="10" t="s">
        <v>629</v>
      </c>
      <c r="C10" s="10" t="s">
        <v>630</v>
      </c>
      <c r="D10" s="9" t="s">
        <v>41</v>
      </c>
      <c r="E10" s="11">
        <v>550.71</v>
      </c>
      <c r="F10" s="12"/>
      <c r="G10" s="12"/>
      <c r="H10" s="11"/>
      <c r="O10" s="15">
        <f>F10*$P$2</f>
        <v>0</v>
      </c>
      <c r="P10" s="15">
        <f>G10*$P$2</f>
        <v>0</v>
      </c>
      <c r="R10" s="15">
        <v>11.6491848191248</v>
      </c>
      <c r="S10" s="15">
        <v>6415.32494912489</v>
      </c>
    </row>
    <row r="11" s="1" customFormat="1" ht="23.75" customHeight="1" spans="1:19">
      <c r="A11" s="9" t="s">
        <v>5</v>
      </c>
      <c r="B11" s="10" t="s">
        <v>631</v>
      </c>
      <c r="C11" s="10" t="s">
        <v>632</v>
      </c>
      <c r="D11" s="9" t="s">
        <v>41</v>
      </c>
      <c r="E11" s="11">
        <v>550.71</v>
      </c>
      <c r="F11" s="12"/>
      <c r="G11" s="12"/>
      <c r="H11" s="11"/>
      <c r="O11" s="15">
        <f>F11*$P$2</f>
        <v>0</v>
      </c>
      <c r="P11" s="15">
        <f>G11*$P$2</f>
        <v>0</v>
      </c>
      <c r="R11" s="15">
        <v>11.6491848191248</v>
      </c>
      <c r="S11" s="15">
        <v>6415.32494912489</v>
      </c>
    </row>
    <row r="12" s="1" customFormat="1" ht="15.75" customHeight="1" spans="1:19">
      <c r="A12" s="9" t="s">
        <v>5</v>
      </c>
      <c r="B12" s="9" t="s">
        <v>5</v>
      </c>
      <c r="C12" s="9" t="s">
        <v>77</v>
      </c>
      <c r="D12" s="9" t="s">
        <v>5</v>
      </c>
      <c r="E12" s="9" t="s">
        <v>5</v>
      </c>
      <c r="F12" s="11"/>
      <c r="G12" s="12"/>
      <c r="H12" s="11"/>
      <c r="P12" s="15">
        <f>G12*$P$2</f>
        <v>0</v>
      </c>
      <c r="R12" s="15"/>
      <c r="S12" s="15">
        <v>6718.82187443294</v>
      </c>
    </row>
    <row r="13" s="1" customFormat="1" ht="15.75" customHeight="1" spans="1:19">
      <c r="A13" s="9" t="s">
        <v>5</v>
      </c>
      <c r="B13" s="9" t="s">
        <v>5</v>
      </c>
      <c r="C13" s="9" t="s">
        <v>192</v>
      </c>
      <c r="D13" s="9" t="s">
        <v>5</v>
      </c>
      <c r="E13" s="9" t="s">
        <v>5</v>
      </c>
      <c r="F13" s="11"/>
      <c r="G13" s="12"/>
      <c r="H13" s="11"/>
      <c r="L13" s="1">
        <f>G13+G32</f>
        <v>0</v>
      </c>
      <c r="P13" s="15">
        <f>G13*$P$2</f>
        <v>0</v>
      </c>
      <c r="R13" s="15"/>
      <c r="S13" s="15">
        <v>6718.82187443294</v>
      </c>
    </row>
    <row r="14" s="1" customFormat="1" ht="266.5" customHeight="1" spans="18:19">
      <c r="R14" s="15"/>
      <c r="S14" s="15"/>
    </row>
    <row r="15" s="1" customFormat="1" ht="19.5" customHeight="1" spans="3:19">
      <c r="C15" s="13" t="s">
        <v>5</v>
      </c>
      <c r="D15" s="13" t="s">
        <v>5</v>
      </c>
      <c r="E15" s="13" t="s">
        <v>5</v>
      </c>
      <c r="F15" s="13" t="s">
        <v>5</v>
      </c>
      <c r="G15" s="13" t="s">
        <v>5</v>
      </c>
      <c r="H15" s="13" t="s">
        <v>5</v>
      </c>
      <c r="R15" s="15"/>
      <c r="S15" s="15"/>
    </row>
    <row r="16" s="1" customFormat="1" ht="38.25" customHeight="1" spans="1:19">
      <c r="A16" s="2" t="s">
        <v>622</v>
      </c>
      <c r="B16" s="2"/>
      <c r="C16" s="2"/>
      <c r="D16" s="2"/>
      <c r="E16" s="2"/>
      <c r="F16" s="2"/>
      <c r="G16" s="2"/>
      <c r="H16" s="2"/>
      <c r="R16" s="15"/>
      <c r="S16" s="15"/>
    </row>
    <row r="17" s="1" customFormat="1" ht="31" customHeight="1" spans="1:19">
      <c r="A17" s="3" t="s">
        <v>193</v>
      </c>
      <c r="B17" s="3"/>
      <c r="C17" s="3"/>
      <c r="D17" s="3"/>
      <c r="E17" s="3"/>
      <c r="F17" s="3"/>
      <c r="G17" s="3"/>
      <c r="H17" s="4"/>
      <c r="R17" s="15"/>
      <c r="S17" s="15"/>
    </row>
    <row r="18" s="1" customFormat="1" ht="17.25" customHeight="1" spans="1:19">
      <c r="A18" s="5" t="s">
        <v>2</v>
      </c>
      <c r="B18" s="5" t="s">
        <v>20</v>
      </c>
      <c r="C18" s="5" t="s">
        <v>21</v>
      </c>
      <c r="D18" s="5" t="s">
        <v>23</v>
      </c>
      <c r="E18" s="5" t="s">
        <v>24</v>
      </c>
      <c r="F18" s="5" t="s">
        <v>623</v>
      </c>
      <c r="G18" s="5" t="s">
        <v>26</v>
      </c>
      <c r="H18" s="5" t="s">
        <v>27</v>
      </c>
      <c r="R18" s="15"/>
      <c r="S18" s="15"/>
    </row>
    <row r="19" s="1" customFormat="1" ht="17.25" customHeight="1" spans="1:19">
      <c r="A19" s="5"/>
      <c r="B19" s="5"/>
      <c r="C19" s="5"/>
      <c r="D19" s="5"/>
      <c r="E19" s="6"/>
      <c r="F19" s="6"/>
      <c r="G19" s="6"/>
      <c r="H19" s="5"/>
      <c r="R19" s="15"/>
      <c r="S19" s="15"/>
    </row>
    <row r="20" s="1" customFormat="1" ht="1.5" customHeight="1" spans="1:19">
      <c r="A20" s="8" t="s">
        <v>5</v>
      </c>
      <c r="B20" s="8" t="s">
        <v>5</v>
      </c>
      <c r="C20" s="8" t="s">
        <v>5</v>
      </c>
      <c r="D20" s="8" t="s">
        <v>5</v>
      </c>
      <c r="E20" s="8" t="s">
        <v>5</v>
      </c>
      <c r="F20" s="8" t="s">
        <v>5</v>
      </c>
      <c r="G20" s="8" t="s">
        <v>5</v>
      </c>
      <c r="H20" s="8" t="s">
        <v>5</v>
      </c>
      <c r="R20" s="15"/>
      <c r="S20" s="15"/>
    </row>
    <row r="21" s="1" customFormat="1" ht="15.75" customHeight="1" spans="1:19">
      <c r="A21" s="9" t="s">
        <v>28</v>
      </c>
      <c r="B21" s="9" t="s">
        <v>633</v>
      </c>
      <c r="C21" s="9"/>
      <c r="D21" s="9"/>
      <c r="E21" s="9"/>
      <c r="F21" s="9"/>
      <c r="G21" s="9"/>
      <c r="H21" s="9"/>
      <c r="R21" s="15"/>
      <c r="S21" s="15"/>
    </row>
    <row r="22" s="1" customFormat="1" ht="15.75" customHeight="1" spans="1:19">
      <c r="A22" s="9" t="s">
        <v>6</v>
      </c>
      <c r="B22" s="10" t="s">
        <v>634</v>
      </c>
      <c r="C22" s="10" t="s">
        <v>635</v>
      </c>
      <c r="D22" s="9" t="s">
        <v>636</v>
      </c>
      <c r="E22" s="11">
        <v>1</v>
      </c>
      <c r="F22" s="12"/>
      <c r="G22" s="12"/>
      <c r="H22" s="11"/>
      <c r="O22" s="15">
        <f>F22*$P$2</f>
        <v>0</v>
      </c>
      <c r="P22" s="15">
        <f>G22*$P$2</f>
        <v>0</v>
      </c>
      <c r="R22" s="15">
        <v>5982.17497416463</v>
      </c>
      <c r="S22" s="15">
        <v>5982.17497416463</v>
      </c>
    </row>
    <row r="23" s="1" customFormat="1" ht="23.75" customHeight="1" spans="1:19">
      <c r="A23" s="9" t="s">
        <v>5</v>
      </c>
      <c r="B23" s="10" t="s">
        <v>637</v>
      </c>
      <c r="C23" s="10" t="s">
        <v>638</v>
      </c>
      <c r="D23" s="9" t="s">
        <v>639</v>
      </c>
      <c r="E23" s="11">
        <v>1145.731</v>
      </c>
      <c r="F23" s="12"/>
      <c r="G23" s="12"/>
      <c r="H23" s="11"/>
      <c r="O23" s="15">
        <f t="shared" ref="O23:O31" si="0">F23*$P$2</f>
        <v>0</v>
      </c>
      <c r="P23" s="15">
        <f t="shared" ref="P23:P33" si="1">G23*$P$2</f>
        <v>0</v>
      </c>
      <c r="R23" s="15">
        <v>1.2172209443657</v>
      </c>
      <c r="S23" s="15">
        <v>1394.61187792974</v>
      </c>
    </row>
    <row r="24" s="1" customFormat="1" ht="15.75" customHeight="1" spans="1:19">
      <c r="A24" s="9" t="s">
        <v>5</v>
      </c>
      <c r="B24" s="10" t="s">
        <v>640</v>
      </c>
      <c r="C24" s="10" t="s">
        <v>641</v>
      </c>
      <c r="D24" s="9" t="s">
        <v>639</v>
      </c>
      <c r="E24" s="11">
        <v>1968.05</v>
      </c>
      <c r="F24" s="12"/>
      <c r="G24" s="12"/>
      <c r="H24" s="11"/>
      <c r="O24" s="15">
        <f t="shared" si="0"/>
        <v>0</v>
      </c>
      <c r="P24" s="15">
        <f t="shared" si="1"/>
        <v>0</v>
      </c>
      <c r="R24" s="15">
        <v>1.2172209443657</v>
      </c>
      <c r="S24" s="15">
        <v>2395.54787574346</v>
      </c>
    </row>
    <row r="25" s="1" customFormat="1" ht="23.75" customHeight="1" spans="1:19">
      <c r="A25" s="9" t="s">
        <v>5</v>
      </c>
      <c r="B25" s="10" t="s">
        <v>642</v>
      </c>
      <c r="C25" s="10" t="s">
        <v>643</v>
      </c>
      <c r="D25" s="9" t="s">
        <v>639</v>
      </c>
      <c r="E25" s="11">
        <v>635.341</v>
      </c>
      <c r="F25" s="12"/>
      <c r="G25" s="12"/>
      <c r="H25" s="11"/>
      <c r="O25" s="15">
        <f t="shared" si="0"/>
        <v>0</v>
      </c>
      <c r="P25" s="15">
        <f t="shared" si="1"/>
        <v>0</v>
      </c>
      <c r="R25" s="15">
        <v>1.2172209443657</v>
      </c>
      <c r="S25" s="15">
        <v>773.353719371842</v>
      </c>
    </row>
    <row r="26" s="1" customFormat="1" ht="15.75" customHeight="1" spans="1:19">
      <c r="A26" s="9" t="s">
        <v>5</v>
      </c>
      <c r="B26" s="10" t="s">
        <v>644</v>
      </c>
      <c r="C26" s="10" t="s">
        <v>645</v>
      </c>
      <c r="D26" s="9" t="s">
        <v>639</v>
      </c>
      <c r="E26" s="11">
        <v>1076.865</v>
      </c>
      <c r="F26" s="12"/>
      <c r="G26" s="12"/>
      <c r="H26" s="11"/>
      <c r="O26" s="15">
        <f t="shared" si="0"/>
        <v>0</v>
      </c>
      <c r="P26" s="15">
        <f t="shared" si="1"/>
        <v>0</v>
      </c>
      <c r="R26" s="15">
        <v>1.2172209443657</v>
      </c>
      <c r="S26" s="15">
        <v>1310.78529492518</v>
      </c>
    </row>
    <row r="27" s="1" customFormat="1" ht="23.75" customHeight="1" spans="1:19">
      <c r="A27" s="9" t="s">
        <v>5</v>
      </c>
      <c r="B27" s="10" t="s">
        <v>646</v>
      </c>
      <c r="C27" s="10" t="s">
        <v>647</v>
      </c>
      <c r="D27" s="9" t="s">
        <v>639</v>
      </c>
      <c r="E27" s="11">
        <v>0</v>
      </c>
      <c r="F27" s="12"/>
      <c r="G27" s="12"/>
      <c r="H27" s="11"/>
      <c r="O27" s="15">
        <f t="shared" si="0"/>
        <v>0</v>
      </c>
      <c r="P27" s="15">
        <f t="shared" si="1"/>
        <v>0</v>
      </c>
      <c r="R27" s="15">
        <v>1.2172209443657</v>
      </c>
      <c r="S27" s="15">
        <v>0</v>
      </c>
    </row>
    <row r="28" s="1" customFormat="1" ht="15.75" customHeight="1" spans="1:19">
      <c r="A28" s="9" t="s">
        <v>5</v>
      </c>
      <c r="B28" s="10" t="s">
        <v>648</v>
      </c>
      <c r="C28" s="10" t="s">
        <v>649</v>
      </c>
      <c r="D28" s="9" t="s">
        <v>639</v>
      </c>
      <c r="E28" s="11">
        <v>49.877</v>
      </c>
      <c r="F28" s="12"/>
      <c r="G28" s="12"/>
      <c r="H28" s="11"/>
      <c r="O28" s="15">
        <f t="shared" si="0"/>
        <v>0</v>
      </c>
      <c r="P28" s="15">
        <f t="shared" si="1"/>
        <v>0</v>
      </c>
      <c r="R28" s="15">
        <v>1.2172209443657</v>
      </c>
      <c r="S28" s="15">
        <v>60.7088946002391</v>
      </c>
    </row>
    <row r="29" s="1" customFormat="1" ht="15.75" customHeight="1" spans="1:19">
      <c r="A29" s="9" t="s">
        <v>5</v>
      </c>
      <c r="B29" s="10" t="s">
        <v>650</v>
      </c>
      <c r="C29" s="10" t="s">
        <v>651</v>
      </c>
      <c r="D29" s="9" t="s">
        <v>639</v>
      </c>
      <c r="E29" s="11">
        <v>38.749</v>
      </c>
      <c r="F29" s="12"/>
      <c r="G29" s="12"/>
      <c r="H29" s="11"/>
      <c r="O29" s="15">
        <f t="shared" si="0"/>
        <v>0</v>
      </c>
      <c r="P29" s="15">
        <f t="shared" si="1"/>
        <v>0</v>
      </c>
      <c r="R29" s="15">
        <v>1.2172209443657</v>
      </c>
      <c r="S29" s="15">
        <v>47.1673115941707</v>
      </c>
    </row>
    <row r="30" s="1" customFormat="1" ht="15.75" customHeight="1" spans="1:19">
      <c r="A30" s="9" t="s">
        <v>8</v>
      </c>
      <c r="B30" s="10" t="s">
        <v>652</v>
      </c>
      <c r="C30" s="10" t="s">
        <v>653</v>
      </c>
      <c r="D30" s="9" t="s">
        <v>636</v>
      </c>
      <c r="E30" s="11">
        <v>1</v>
      </c>
      <c r="F30" s="12"/>
      <c r="G30" s="12"/>
      <c r="H30" s="11"/>
      <c r="O30" s="15">
        <f t="shared" si="0"/>
        <v>0</v>
      </c>
      <c r="P30" s="15">
        <f t="shared" si="1"/>
        <v>0</v>
      </c>
      <c r="R30" s="15">
        <v>20.9114754426575</v>
      </c>
      <c r="S30" s="15">
        <v>20.9114754426575</v>
      </c>
    </row>
    <row r="31" s="1" customFormat="1" ht="23.75" customHeight="1" spans="1:19">
      <c r="A31" s="9" t="s">
        <v>5</v>
      </c>
      <c r="B31" s="10" t="s">
        <v>654</v>
      </c>
      <c r="C31" s="10" t="s">
        <v>655</v>
      </c>
      <c r="D31" s="9" t="s">
        <v>639</v>
      </c>
      <c r="E31" s="11">
        <v>17.182</v>
      </c>
      <c r="F31" s="12"/>
      <c r="G31" s="12"/>
      <c r="H31" s="11"/>
      <c r="O31" s="15">
        <f t="shared" si="0"/>
        <v>0</v>
      </c>
      <c r="P31" s="15">
        <f t="shared" si="1"/>
        <v>0</v>
      </c>
      <c r="R31" s="15">
        <v>1.2172209443657</v>
      </c>
      <c r="S31" s="15">
        <v>20.9114754426575</v>
      </c>
    </row>
    <row r="32" s="1" customFormat="1" ht="15.75" customHeight="1" spans="1:19">
      <c r="A32" s="9" t="s">
        <v>5</v>
      </c>
      <c r="B32" s="9" t="s">
        <v>5</v>
      </c>
      <c r="C32" s="9" t="s">
        <v>77</v>
      </c>
      <c r="D32" s="9" t="s">
        <v>5</v>
      </c>
      <c r="E32" s="9" t="s">
        <v>5</v>
      </c>
      <c r="F32" s="11"/>
      <c r="G32" s="12"/>
      <c r="H32" s="11"/>
      <c r="P32" s="15">
        <f t="shared" si="1"/>
        <v>0</v>
      </c>
      <c r="R32" s="15"/>
      <c r="S32" s="15">
        <v>6003.08644960729</v>
      </c>
    </row>
    <row r="33" s="1" customFormat="1" ht="15.75" customHeight="1" spans="1:19">
      <c r="A33" s="9" t="s">
        <v>5</v>
      </c>
      <c r="B33" s="9" t="s">
        <v>5</v>
      </c>
      <c r="C33" s="9" t="s">
        <v>192</v>
      </c>
      <c r="D33" s="9" t="s">
        <v>5</v>
      </c>
      <c r="E33" s="9" t="s">
        <v>5</v>
      </c>
      <c r="F33" s="11"/>
      <c r="G33" s="12"/>
      <c r="H33" s="11"/>
      <c r="P33" s="15">
        <f t="shared" si="1"/>
        <v>0</v>
      </c>
      <c r="R33" s="15"/>
      <c r="S33" s="15">
        <v>6003.08644960729</v>
      </c>
    </row>
    <row r="34" s="1" customFormat="1" ht="148.25" customHeight="1" spans="18:19">
      <c r="R34" s="15"/>
      <c r="S34" s="15"/>
    </row>
    <row r="35" s="1" customFormat="1" ht="19.5" customHeight="1" spans="3:19">
      <c r="C35" s="13" t="s">
        <v>5</v>
      </c>
      <c r="D35" s="13" t="s">
        <v>5</v>
      </c>
      <c r="E35" s="13" t="s">
        <v>5</v>
      </c>
      <c r="F35" s="13" t="s">
        <v>5</v>
      </c>
      <c r="G35" s="13" t="s">
        <v>5</v>
      </c>
      <c r="H35" s="13" t="s">
        <v>5</v>
      </c>
      <c r="R35" s="15"/>
      <c r="S35" s="15"/>
    </row>
    <row r="36" s="1" customFormat="1" ht="38.25" customHeight="1" spans="1:19">
      <c r="A36" s="2" t="s">
        <v>622</v>
      </c>
      <c r="B36" s="2"/>
      <c r="C36" s="2"/>
      <c r="D36" s="2"/>
      <c r="E36" s="2"/>
      <c r="F36" s="2"/>
      <c r="G36" s="2"/>
      <c r="H36" s="2"/>
      <c r="R36" s="15"/>
      <c r="S36" s="15"/>
    </row>
    <row r="37" s="1" customFormat="1" ht="31" customHeight="1" spans="1:19">
      <c r="A37" s="3" t="s">
        <v>596</v>
      </c>
      <c r="B37" s="3"/>
      <c r="C37" s="3"/>
      <c r="D37" s="3"/>
      <c r="E37" s="3"/>
      <c r="F37" s="3"/>
      <c r="G37" s="3"/>
      <c r="H37" s="4"/>
      <c r="R37" s="15"/>
      <c r="S37" s="15"/>
    </row>
    <row r="38" s="1" customFormat="1" ht="17.25" customHeight="1" spans="1:19">
      <c r="A38" s="5" t="s">
        <v>2</v>
      </c>
      <c r="B38" s="5" t="s">
        <v>20</v>
      </c>
      <c r="C38" s="5" t="s">
        <v>21</v>
      </c>
      <c r="D38" s="5" t="s">
        <v>23</v>
      </c>
      <c r="E38" s="5" t="s">
        <v>24</v>
      </c>
      <c r="F38" s="5" t="s">
        <v>623</v>
      </c>
      <c r="G38" s="5" t="s">
        <v>26</v>
      </c>
      <c r="H38" s="5" t="s">
        <v>27</v>
      </c>
      <c r="R38" s="15"/>
      <c r="S38" s="15"/>
    </row>
    <row r="39" s="1" customFormat="1" ht="17.25" customHeight="1" spans="1:19">
      <c r="A39" s="5"/>
      <c r="B39" s="5"/>
      <c r="C39" s="5"/>
      <c r="D39" s="5"/>
      <c r="E39" s="6"/>
      <c r="F39" s="6"/>
      <c r="G39" s="6"/>
      <c r="H39" s="5"/>
      <c r="R39" s="15"/>
      <c r="S39" s="15"/>
    </row>
    <row r="40" s="1" customFormat="1" ht="1.5" customHeight="1" spans="1:19">
      <c r="A40" s="8" t="s">
        <v>5</v>
      </c>
      <c r="B40" s="8" t="s">
        <v>5</v>
      </c>
      <c r="C40" s="8" t="s">
        <v>5</v>
      </c>
      <c r="D40" s="8" t="s">
        <v>5</v>
      </c>
      <c r="E40" s="8" t="s">
        <v>5</v>
      </c>
      <c r="F40" s="8" t="s">
        <v>5</v>
      </c>
      <c r="G40" s="8" t="s">
        <v>5</v>
      </c>
      <c r="H40" s="8" t="s">
        <v>5</v>
      </c>
      <c r="R40" s="15"/>
      <c r="S40" s="15"/>
    </row>
    <row r="41" s="1" customFormat="1" ht="15.75" customHeight="1" spans="1:19">
      <c r="A41" s="9" t="s">
        <v>28</v>
      </c>
      <c r="B41" s="9" t="s">
        <v>656</v>
      </c>
      <c r="C41" s="9"/>
      <c r="D41" s="9"/>
      <c r="E41" s="9"/>
      <c r="F41" s="9"/>
      <c r="G41" s="9"/>
      <c r="H41" s="9"/>
      <c r="R41" s="15"/>
      <c r="S41" s="15"/>
    </row>
    <row r="42" s="1" customFormat="1" ht="15.75" customHeight="1" spans="1:19">
      <c r="A42" s="9" t="s">
        <v>5</v>
      </c>
      <c r="B42" s="9" t="s">
        <v>5</v>
      </c>
      <c r="C42" s="9" t="s">
        <v>192</v>
      </c>
      <c r="D42" s="9" t="s">
        <v>5</v>
      </c>
      <c r="E42" s="9" t="s">
        <v>5</v>
      </c>
      <c r="F42" s="11" t="s">
        <v>5</v>
      </c>
      <c r="G42" s="11"/>
      <c r="H42" s="11"/>
      <c r="O42" s="15">
        <v>0</v>
      </c>
      <c r="P42" s="15">
        <f>G42*$P$2</f>
        <v>0</v>
      </c>
      <c r="R42" s="15">
        <v>0</v>
      </c>
      <c r="S42" s="15">
        <v>0</v>
      </c>
    </row>
    <row r="43" s="1" customFormat="1" ht="355" customHeight="1"/>
    <row r="44" s="1" customFormat="1" ht="19.5" customHeight="1" spans="3:8">
      <c r="C44" s="13" t="s">
        <v>5</v>
      </c>
      <c r="D44" s="13" t="s">
        <v>5</v>
      </c>
      <c r="E44" s="13" t="s">
        <v>5</v>
      </c>
      <c r="F44" s="13" t="s">
        <v>5</v>
      </c>
      <c r="G44" s="13" t="s">
        <v>5</v>
      </c>
      <c r="H44" s="13" t="s">
        <v>5</v>
      </c>
    </row>
  </sheetData>
  <mergeCells count="33">
    <mergeCell ref="A1:H1"/>
    <mergeCell ref="A2:G2"/>
    <mergeCell ref="B7:H7"/>
    <mergeCell ref="A16:H16"/>
    <mergeCell ref="A17:G17"/>
    <mergeCell ref="B21:H21"/>
    <mergeCell ref="A36:H36"/>
    <mergeCell ref="A37:G37"/>
    <mergeCell ref="B41:H41"/>
    <mergeCell ref="A3:A4"/>
    <mergeCell ref="A18:A19"/>
    <mergeCell ref="A38:A39"/>
    <mergeCell ref="B3:B4"/>
    <mergeCell ref="B18:B19"/>
    <mergeCell ref="B38:B39"/>
    <mergeCell ref="C3:C4"/>
    <mergeCell ref="C18:C19"/>
    <mergeCell ref="C38:C39"/>
    <mergeCell ref="D3:D4"/>
    <mergeCell ref="D18:D19"/>
    <mergeCell ref="D38:D39"/>
    <mergeCell ref="E3:E4"/>
    <mergeCell ref="E18:E19"/>
    <mergeCell ref="E38:E39"/>
    <mergeCell ref="F3:F4"/>
    <mergeCell ref="F18:F19"/>
    <mergeCell ref="F38:F39"/>
    <mergeCell ref="G3:G4"/>
    <mergeCell ref="G18:G19"/>
    <mergeCell ref="G38:G39"/>
    <mergeCell ref="H3:H4"/>
    <mergeCell ref="H18:H19"/>
    <mergeCell ref="H38:H39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控制价</vt:lpstr>
      <vt:lpstr>分部分项工程量清单与计价表_含定额_</vt:lpstr>
      <vt:lpstr>单价措施项目清单与计价表_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Insomnia</cp:lastModifiedBy>
  <dcterms:created xsi:type="dcterms:W3CDTF">2023-03-13T01:53:00Z</dcterms:created>
  <dcterms:modified xsi:type="dcterms:W3CDTF">2023-03-13T06:54:51Z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FCC7FF47411B4B51BF144B31F91A883D</vt:lpwstr>
  </property>
</Properties>
</file>