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太姥山+牙城 控制价" sheetId="28" r:id="rId1"/>
  </sheets>
  <calcPr calcId="144525"/>
</workbook>
</file>

<file path=xl/sharedStrings.xml><?xml version="1.0" encoding="utf-8"?>
<sst xmlns="http://schemas.openxmlformats.org/spreadsheetml/2006/main" count="556" uniqueCount="302">
  <si>
    <t>福宁高速公路下白石、三沙、牙城、太姥山所营区提升改造工程最高控制价</t>
  </si>
  <si>
    <t>工程名称：福宁高速公路下白石、三沙、牙城、太姥山所营区提升改造工程</t>
  </si>
  <si>
    <t>序号</t>
  </si>
  <si>
    <t>项目编码</t>
  </si>
  <si>
    <t>项 目 名 称</t>
  </si>
  <si>
    <t>单位</t>
  </si>
  <si>
    <t>工程量</t>
  </si>
  <si>
    <t>综合单价(元）</t>
  </si>
  <si>
    <t>合计(元）</t>
  </si>
  <si>
    <t>太姥山所</t>
  </si>
  <si>
    <t>园林建筑</t>
  </si>
  <si>
    <t/>
  </si>
  <si>
    <t>花池</t>
  </si>
  <si>
    <t>010401012001</t>
  </si>
  <si>
    <t>零星砌砖
(1)花池
(2)砖砌体</t>
  </si>
  <si>
    <t>m3</t>
  </si>
  <si>
    <t>010501002001</t>
  </si>
  <si>
    <t>带形基础
(1)混凝土种类（商品混凝土、现场拌制，泵送、非泵送）:现拌混凝土
(2)混凝土强度等级:C25</t>
  </si>
  <si>
    <t>010515001005</t>
  </si>
  <si>
    <t>现浇构件钢筋
(1)钢筋种类、规格:现浇构件带肋钢筋HRB400以内(直径8mm)</t>
  </si>
  <si>
    <t>t</t>
  </si>
  <si>
    <t>010515001006</t>
  </si>
  <si>
    <t>现浇构件钢筋
(1)钢筋种类、规格:现浇构件带肋钢筋HRB400以内(直径10mm)</t>
  </si>
  <si>
    <t>010515001007</t>
  </si>
  <si>
    <t>现浇构件钢筋
(1)钢筋种类、规格:现浇构件带肋钢筋HRB400以内(直径14mm)</t>
  </si>
  <si>
    <t>011108001001</t>
  </si>
  <si>
    <t>石材零星项目
(1)花池
(2)600*250*50厚黄锈石荔枝面压顶
(3)倒10*10斜角</t>
  </si>
  <si>
    <t>m2</t>
  </si>
  <si>
    <t>011204001001</t>
  </si>
  <si>
    <t>石材墙面
(1)花池
(2)600*450*20厚黄锈石烧面贴面</t>
  </si>
  <si>
    <t>050101007002</t>
  </si>
  <si>
    <t>清除地被植物
(1)拆除现场原有绿化</t>
  </si>
  <si>
    <t>050201001004</t>
  </si>
  <si>
    <t>园路
(1)200厚级配碎石垫层
(2)200厚C20素混凝土面层</t>
  </si>
  <si>
    <t>040205006002</t>
  </si>
  <si>
    <t>标线
(1)100宽白色聚氨酯划线漆（2遍）</t>
  </si>
  <si>
    <t>m</t>
  </si>
  <si>
    <t>040205017001</t>
  </si>
  <si>
    <t>防撞桶（墩）
(1)市购成品车挡石
(2)φ500，高度550</t>
  </si>
  <si>
    <t>个</t>
  </si>
  <si>
    <t>010501003002</t>
  </si>
  <si>
    <t>独立基础
(1)防撞柱基础
(2)混凝土种类（商品混凝土、现场拌制，泵送、非泵送）:现拌混凝土
(3)混凝土强度等级:C20</t>
  </si>
  <si>
    <t>010606009001</t>
  </si>
  <si>
    <t>钢护栏
(1)Ф200*10无缝钢管立柱
(2)Ф100*10无缝钢管水平横管</t>
  </si>
  <si>
    <t>050201001001</t>
  </si>
  <si>
    <t>园路
(1)夯实大于95%
(2)60厚C10砼垫层
(3)10厚防滑地砖铺砌
(4)30厚1：3硬性水泥砂浆结合层</t>
  </si>
  <si>
    <t>050201003002</t>
  </si>
  <si>
    <t>路牙铺设
(1)细石料1000长*200宽*510高嵌边
(2)机械切割表面，埋入路面260，单侧倒斜角20*20
(3)黑黄相间反光漆宽300</t>
  </si>
  <si>
    <t>010501003001</t>
  </si>
  <si>
    <t>独立基础
(1)现拌混凝土
(2)C25
(3)混凝土抬高</t>
  </si>
  <si>
    <t>011503001001</t>
  </si>
  <si>
    <t>金属扶手、栏杆、栏板
(1)500高成品防护栏杆（同现场原有样式）</t>
  </si>
  <si>
    <t>管涵及桥体</t>
  </si>
  <si>
    <t>040303005001</t>
  </si>
  <si>
    <t>混凝土墩（台）身  
(1)C20
(2)毛石混凝土桥体</t>
  </si>
  <si>
    <t>011503002001</t>
  </si>
  <si>
    <t>硬木扶手、栏杆、栏板
(1)85*35*900芬兰木防腐木木条
(2)110*110芬兰木防腐木木柱</t>
  </si>
  <si>
    <t>040501001001</t>
  </si>
  <si>
    <t>混凝土管
(1)Φ1000水泥管涵</t>
  </si>
  <si>
    <t>010103001007</t>
  </si>
  <si>
    <t>回填方
(1)按设计要求
(2)三类土
(3)按设计要求
(4)外购土</t>
  </si>
  <si>
    <t>011201004006</t>
  </si>
  <si>
    <t>立面砂浆找平层
(1)外墙
(2)20厚1：2水泥砂浆扫平</t>
  </si>
  <si>
    <t>011204001003</t>
  </si>
  <si>
    <t>石材墙面
(1)外墙
(2)20厚文化石砖贴面</t>
  </si>
  <si>
    <t>05B006</t>
  </si>
  <si>
    <t>拆除钢构停车棚
(1)拆除钢构停车棚
(2)高度3.6m高</t>
  </si>
  <si>
    <t>项</t>
  </si>
  <si>
    <t>050201003004</t>
  </si>
  <si>
    <t>路牙铺设
(1)1200*100*150芝麻灰机切平缘石</t>
  </si>
  <si>
    <t>050201001002</t>
  </si>
  <si>
    <t>园路
(1)150厚透水混凝土+80厚天然砂砾层
(2)60厚透水砖，粗砂勾缝</t>
  </si>
  <si>
    <t>路灯部分</t>
  </si>
  <si>
    <t>040805001003</t>
  </si>
  <si>
    <t>常规照明灯
(1)拆装圆灯泡</t>
  </si>
  <si>
    <t>套</t>
  </si>
  <si>
    <t>040805001004</t>
  </si>
  <si>
    <t>常规照明灯
(1)金卤灯</t>
  </si>
  <si>
    <t>040805004001</t>
  </si>
  <si>
    <t>景观照明灯
(1)原灯安装</t>
  </si>
  <si>
    <t>040303002001</t>
  </si>
  <si>
    <t>混凝土基础
(1)C25混凝土基础</t>
  </si>
  <si>
    <t>040305001001</t>
  </si>
  <si>
    <t>垫层
(1)C10混凝土垫层</t>
  </si>
  <si>
    <t>040901001001</t>
  </si>
  <si>
    <t>现浇构件钢筋
(1)Ф10圆钢</t>
  </si>
  <si>
    <t>040901001002</t>
  </si>
  <si>
    <t>现浇构件钢筋
(1)HRB400EΦ16</t>
  </si>
  <si>
    <t>010512008001</t>
  </si>
  <si>
    <t>沟盖板、井盖板、井圈
(1)700*700不锈钢井盖</t>
  </si>
  <si>
    <t>外立面及屋面</t>
  </si>
  <si>
    <t>装饰工程</t>
  </si>
  <si>
    <t>非机动车棚</t>
  </si>
  <si>
    <t>011506003001</t>
  </si>
  <si>
    <t>玻璃雨篷
(1)50*50*2镀锌钢管架@1米布置外刷灰黑色氟碳漆
(2)10厚灰黑色透明阳光板</t>
  </si>
  <si>
    <t>011405001007</t>
  </si>
  <si>
    <t>金属面油漆
(1)黑色氟碳漆</t>
  </si>
  <si>
    <t>拆除部分</t>
  </si>
  <si>
    <t>011608001006</t>
  </si>
  <si>
    <t>铲除油漆涂料面
(1)原有外墙仿石漆</t>
  </si>
  <si>
    <t>010103002015</t>
  </si>
  <si>
    <t>余方弃置
(1)拆除垃圾
(2)暂按5km考虑</t>
  </si>
  <si>
    <t>综合楼外立面</t>
  </si>
  <si>
    <t>011201004007</t>
  </si>
  <si>
    <t>立面砂浆找平层
(1)外墙
(2)12厚1：3水泥砂浆打底
(3)8厚1：2.5水泥砂浆扫平</t>
  </si>
  <si>
    <t>011201004008</t>
  </si>
  <si>
    <t>立面砂浆找平层
(1)独立柱
(2)专用界面剂1厚+4厚聚合物水泥砂浆复合耐碱玻璃纤维网格布(3)12厚1：3水泥砂浆打底
(4)8厚1：2.5水泥砂浆扫平</t>
  </si>
  <si>
    <t>011201001017</t>
  </si>
  <si>
    <t>墙面一般抹灰
(1)外墙
(2)专用界面剂1厚+4厚聚合物水泥砂浆复合耐碱玻璃纤维网格布
(3)12厚1：3水泥砂浆打底
(4)8厚1：2.5水泥砂浆扫平</t>
  </si>
  <si>
    <t>011406001010</t>
  </si>
  <si>
    <t>抹灰面油漆涂料
(1)外墙
(2)施涂抗碱封闭漆一道，喷涂仿石岩片漆两遍
(3)刮柔性耐水腻子两遍及打磨
(4)弹线分格，分隔缝着色，粘贴美纹纸
(5)滚压打磨，罩面漆两遍</t>
  </si>
  <si>
    <t>011406001022</t>
  </si>
  <si>
    <t>抹灰面油漆涂料
(1)独立柱
(2)施涂抗碱封闭漆一道，喷涂仿石岩片漆两遍
(3)刮柔性耐水腻子两遍及打磨
(4)弹线分格，分隔缝着色，粘贴美纹纸
(5)滚压打磨，罩面漆两遍</t>
  </si>
  <si>
    <t>011405001002</t>
  </si>
  <si>
    <t>金属面油漆   
(1)栏杆磨除原油漆，原色重新刷漆两道</t>
  </si>
  <si>
    <t>010607001003</t>
  </si>
  <si>
    <t>成品空调金属百页护栏
(1)50*4咖啡色铝合金板、35*20*2咖啡色铝合金
(2)50*50*2咖啡色铝合金管外框</t>
  </si>
  <si>
    <t>011209001001</t>
  </si>
  <si>
    <t>带骨架幕墙
(1)100*50*5厚镀锌钢管
(2)6+0.76PVB+6钢化绿色玻璃</t>
  </si>
  <si>
    <t>综合楼屋顶晾衣架</t>
  </si>
  <si>
    <t>010503004001</t>
  </si>
  <si>
    <t>圈梁
(1)现拌混凝土
(2)C25</t>
  </si>
  <si>
    <t>010515001001</t>
  </si>
  <si>
    <t>现浇构件钢筋
(1)HRB400EΦ8</t>
  </si>
  <si>
    <t>010515001002</t>
  </si>
  <si>
    <t>现浇构件钢筋
(1)HRB400Φ12</t>
  </si>
  <si>
    <t>010603002001</t>
  </si>
  <si>
    <t>空腹钢柱
(1)150*150*5镀锌钢管
(2)钢柱安装(3.0t以内)</t>
  </si>
  <si>
    <t>011506003002</t>
  </si>
  <si>
    <t>玻璃雨篷
(1)80*120*5镀锌钢管
(2)6+0.76PVB+6钢化绿色玻璃</t>
  </si>
  <si>
    <t>011405001003</t>
  </si>
  <si>
    <t>金属面油漆
(1)钢支架
(2)白色氟碳漆饰面</t>
  </si>
  <si>
    <t>配电房</t>
  </si>
  <si>
    <t>011201004009</t>
  </si>
  <si>
    <t>立面砂浆找平层
(1)外墙
(2)专用界面剂1厚
(3)12厚1：3水泥砂浆打底
(4)8厚1：2.5水泥砂浆扫平</t>
  </si>
  <si>
    <t>011406001014</t>
  </si>
  <si>
    <t>抹灰面油漆涂料
(1)外墙
(2)施涂抗碱封闭漆一道，喷涂仿石岩片漆两遍
(3)刮柔性耐水腻子两遍及打磨
(4)外墙涂料两道，清理修补及保养</t>
  </si>
  <si>
    <t>010607001004</t>
  </si>
  <si>
    <t>01B003</t>
  </si>
  <si>
    <t>原有外墙装饰清洗
(1)原有外墙装饰清洗
(2)玻璃贴、防盗网清洗</t>
  </si>
  <si>
    <t>拆除空调</t>
  </si>
  <si>
    <t>030701003005</t>
  </si>
  <si>
    <t>空调器
(1)空调拆
(2)3P
(3)食堂、办公楼</t>
  </si>
  <si>
    <t>台/组</t>
  </si>
  <si>
    <t>030701003006</t>
  </si>
  <si>
    <t>空调器
(1)空调拆
(2)1.5P
(3)食堂、办公楼、新宿舍楼</t>
  </si>
  <si>
    <t>安装空调</t>
  </si>
  <si>
    <t>030701003007</t>
  </si>
  <si>
    <t>空调器
(1)空调装及加氨
(2)3P
(3)食堂、办公楼</t>
  </si>
  <si>
    <t>030701003008</t>
  </si>
  <si>
    <t>空调器
(1)空调装及加氨
(2)1.5P
(3)食堂、办公楼、新宿舍楼</t>
  </si>
  <si>
    <t>011702001001</t>
  </si>
  <si>
    <t>基础模板
(1)独立基础</t>
  </si>
  <si>
    <t>011702001002</t>
  </si>
  <si>
    <t>基础模板
(1)花池基础模板</t>
  </si>
  <si>
    <t>041104002001</t>
  </si>
  <si>
    <t>便桥
(1)桥梁简单支架(支架高度3m)</t>
  </si>
  <si>
    <t>座</t>
  </si>
  <si>
    <t>011702008001</t>
  </si>
  <si>
    <t>圈梁模板</t>
  </si>
  <si>
    <t>011701002002</t>
  </si>
  <si>
    <t>外脚手架及垂直封闭安全网
(1)外墙装饰
(2)扣件式
(3)30m以内
(4)钢管
(5)阻燃网</t>
  </si>
  <si>
    <t>011703001002</t>
  </si>
  <si>
    <t>垂直运输</t>
  </si>
  <si>
    <t>太姥山所小  计：</t>
  </si>
  <si>
    <t>牙城所</t>
  </si>
  <si>
    <t>050101007003</t>
  </si>
  <si>
    <t>050201001005</t>
  </si>
  <si>
    <t>041001005002</t>
  </si>
  <si>
    <t>拆除侧、平（缘）石
(1)拆除原有道牙</t>
  </si>
  <si>
    <t>010401012002</t>
  </si>
  <si>
    <t>011108001002</t>
  </si>
  <si>
    <t>011204001002</t>
  </si>
  <si>
    <t>040205006003</t>
  </si>
  <si>
    <t>050305006001</t>
  </si>
  <si>
    <t>石桌石凳
(1)市场购成品桌凳（含凳子）</t>
  </si>
  <si>
    <t>05B008</t>
  </si>
  <si>
    <t>原有排水口堵住须清理疏通
(1)原有排水口堵住须清理疏通</t>
  </si>
  <si>
    <t>040805001005</t>
  </si>
  <si>
    <t>040805001006</t>
  </si>
  <si>
    <t>雨水部分</t>
  </si>
  <si>
    <t>031001006003</t>
  </si>
  <si>
    <t>塑料管
(1)连接形式:胶圈
(2)安装部位:室外
(3)介质:排水
(4)材质、规格:HDPE双壁波纹管(8kN/m2) DN200
(5)压力试验及吹、洗设计要求:</t>
  </si>
  <si>
    <t>010404001005</t>
  </si>
  <si>
    <t>垫层
(1)10CM厚砂垫层</t>
  </si>
  <si>
    <t>010101003003</t>
  </si>
  <si>
    <t>挖沟槽土方
(1)三类土
(2)1米内</t>
  </si>
  <si>
    <t>010103001005</t>
  </si>
  <si>
    <t>回填方
(1)按设计要求
(2)粗中砂
(3)按设计要求
(4)外购</t>
  </si>
  <si>
    <t>010103001006</t>
  </si>
  <si>
    <t>回填方
(1)按设计要求
(2)原土
(3)按设计要求
(4)原土回填</t>
  </si>
  <si>
    <t>010103002008</t>
  </si>
  <si>
    <t>余方弃置
(1)渣土
(2)按3KM考虑</t>
  </si>
  <si>
    <t>屋面部分</t>
  </si>
  <si>
    <t>011607003005</t>
  </si>
  <si>
    <t>屋面附着层拆除
(1)拆除屋面架空隔热层</t>
  </si>
  <si>
    <t>011607003006</t>
  </si>
  <si>
    <t>屋面附着层拆除
(1)拆除屋面防水</t>
  </si>
  <si>
    <t>011604001004</t>
  </si>
  <si>
    <t>平面抹灰层拆除
(1)屋面
(2)拆除屋面砂浆层</t>
  </si>
  <si>
    <t>010103002009</t>
  </si>
  <si>
    <t>011101003003</t>
  </si>
  <si>
    <t>细石混凝土楼地面
(1)40厚C20细石混凝土</t>
  </si>
  <si>
    <t>010515003003</t>
  </si>
  <si>
    <t>钢筋网片
(1)Φ4@150钢丝网片</t>
  </si>
  <si>
    <t>011101006005</t>
  </si>
  <si>
    <t>平面砂浆找平层
(1)10厚低标号砂浆隔离层</t>
  </si>
  <si>
    <t>010902001003</t>
  </si>
  <si>
    <t>屋面卷材防水
(1)5厚自粘聚合物改性沥青防水卷材</t>
  </si>
  <si>
    <t>011101006003</t>
  </si>
  <si>
    <t>平面砂浆找平层
(1)20厚1：3水泥砂浆找平层</t>
  </si>
  <si>
    <t>011003001003</t>
  </si>
  <si>
    <t>隔离层
(1)屋面
(2)干铺油毡一层作为隔离层</t>
  </si>
  <si>
    <t>011001001003</t>
  </si>
  <si>
    <t>保温隔热屋面
(1)60mm厚挤塑聚苯板保温层</t>
  </si>
  <si>
    <t>010404001006</t>
  </si>
  <si>
    <t>垫层
(1)最薄处30厚水泥膨胀珍珠岩2%找坡层</t>
  </si>
  <si>
    <t>011609001001</t>
  </si>
  <si>
    <t>栏杆、栏板拆除
(1)现场原有栏杆高度1.05米</t>
  </si>
  <si>
    <t>011608001003</t>
  </si>
  <si>
    <t>011605002003</t>
  </si>
  <si>
    <t>立面块料拆除
(1)拆除外墙面瓷砖</t>
  </si>
  <si>
    <t>010103002010</t>
  </si>
  <si>
    <t>011201004010</t>
  </si>
  <si>
    <t>立面砂浆找平层
(1)外墙
(2)专用界面剂1厚+4厚聚合物水泥砂浆复合耐碱玻璃纤维网格布
(3)12厚1：3水泥砂浆打底
(4)8厚1：2.5水泥砂浆扫平</t>
  </si>
  <si>
    <t>011406001012</t>
  </si>
  <si>
    <t>011405001004</t>
  </si>
  <si>
    <t>010607001005</t>
  </si>
  <si>
    <t>010807001003</t>
  </si>
  <si>
    <t>金属（塑钢、断桥）窗
(1)90系列铝合金平开窗
(2)6+0.76PVB+6钢化绿色玻璃</t>
  </si>
  <si>
    <t>010807001004</t>
  </si>
  <si>
    <t>金属（塑钢、断桥）窗
(1)90系列铝合金固定窗
(2)6+0.76PVB+6钢化绿色玻璃</t>
  </si>
  <si>
    <t>011506003003</t>
  </si>
  <si>
    <t>011405001008</t>
  </si>
  <si>
    <t>金属面油漆
(1)深灰色氟碳漆</t>
  </si>
  <si>
    <t>新增墙体</t>
  </si>
  <si>
    <t>010401003001</t>
  </si>
  <si>
    <t>实心砖墙
(1)砖品种、规格、强度等级:实心砖
(2)墙体类型、砌筑高度:外墙
(3)砂浆强度等级、配合比:M5</t>
  </si>
  <si>
    <t>010503005001</t>
  </si>
  <si>
    <t>过梁
(1)混凝土种类（商品混凝土、现场拌制，泵送、非泵送）:现拌混凝土
(2)混凝土强度等级:C15</t>
  </si>
  <si>
    <t>010503004003</t>
  </si>
  <si>
    <t>圈梁
(1)混凝土种类（商品混凝土、现场拌制，泵送、非泵送）:现拌混凝土
(2)混凝土强度等级:C15</t>
  </si>
  <si>
    <t>010404001007</t>
  </si>
  <si>
    <t>垫层
(1)垫层材料种类、配合比、厚度:150厚级配碎砾石垫层</t>
  </si>
  <si>
    <t>010501001001</t>
  </si>
  <si>
    <t>垫层
(1)120厚
(2)混凝土种类（商品混凝土、现场拌制，泵送、非泵送）:现拌混凝土
(3)混凝土强度等级:C15</t>
  </si>
  <si>
    <t>010515001008</t>
  </si>
  <si>
    <t>010515001009</t>
  </si>
  <si>
    <t>现浇构件钢筋
(1)钢筋种类、规格:现浇构件带肋钢筋HRB400以内(直径12mm)</t>
  </si>
  <si>
    <t>010515001010</t>
  </si>
  <si>
    <t>现浇构件钢筋
(1)钢筋种类、规格:现浇构件带肋钢筋HRB400以内(直径16mm)</t>
  </si>
  <si>
    <t>011201004011</t>
  </si>
  <si>
    <t>立面砂浆找平层
(1)墙体
(2)12厚1:3水泥砂浆打底
(3)8厚1:2.5水泥砂浆找平</t>
  </si>
  <si>
    <t>011406001023</t>
  </si>
  <si>
    <t>抹灰面油漆涂料
(1)墙体
(2)腻子两道
(3)白色防霉水泥漆两遍</t>
  </si>
  <si>
    <t>010503004002</t>
  </si>
  <si>
    <t>010515001003</t>
  </si>
  <si>
    <t>010515001004</t>
  </si>
  <si>
    <t>010603002002</t>
  </si>
  <si>
    <t>011506003004</t>
  </si>
  <si>
    <t>011405001005</t>
  </si>
  <si>
    <t>食堂</t>
  </si>
  <si>
    <t>011201004012</t>
  </si>
  <si>
    <t>立面砂浆找平层
(1)内墙
(2)12厚1：3水泥砂浆打底
(3)8厚1：2.5水泥砂浆扫平</t>
  </si>
  <si>
    <t>011406001006</t>
  </si>
  <si>
    <t>抹灰面油漆涂料
(1)内墙
(2)腻子二遍
(3)白色防霉水泥漆二道</t>
  </si>
  <si>
    <t>011406001007</t>
  </si>
  <si>
    <t>抹灰面油漆涂料
(1)天棚
(2)腻子二遍
(3)施涂封闭底漆一道，白色防霉水泥漆二道</t>
  </si>
  <si>
    <t>011105004001</t>
  </si>
  <si>
    <t>塑料板踢脚线
(1)80mm
(2)成品pvc灰色踢脚</t>
  </si>
  <si>
    <t>011502004001</t>
  </si>
  <si>
    <t>石膏装饰线
(1)成品白色PU线条</t>
  </si>
  <si>
    <t>010810005001</t>
  </si>
  <si>
    <t>窗帘轨
(1)新增窗帘3.3*3.4米</t>
  </si>
  <si>
    <t>010704006001</t>
  </si>
  <si>
    <t>木格栅
(1)成品木格栅</t>
  </si>
  <si>
    <t>01B004</t>
  </si>
  <si>
    <t>成品10人桌椅
(1)Φ1600成品10人桌椅</t>
  </si>
  <si>
    <t>01B005</t>
  </si>
  <si>
    <t>成品4人桌椅
(1)成品4人桌椅</t>
  </si>
  <si>
    <t>011201004013</t>
  </si>
  <si>
    <t>011406001015</t>
  </si>
  <si>
    <t>010607001006</t>
  </si>
  <si>
    <t>01B007</t>
  </si>
  <si>
    <t>030701003009</t>
  </si>
  <si>
    <t>空调器
(1)空调拆
(2)5P
(3)办公室、、新宿舍楼</t>
  </si>
  <si>
    <t>030701003010</t>
  </si>
  <si>
    <t>030701003011</t>
  </si>
  <si>
    <t>030701003012</t>
  </si>
  <si>
    <t>011705001002</t>
  </si>
  <si>
    <t>大型机械设备进出场及安拆</t>
  </si>
  <si>
    <t>011701002003</t>
  </si>
  <si>
    <t>011701003001</t>
  </si>
  <si>
    <t>砌筑脚手架
(1)服务对象:砌体
(2)搭设高度:3.7m</t>
  </si>
  <si>
    <t>011702008002</t>
  </si>
  <si>
    <t>011702009001</t>
  </si>
  <si>
    <t>过梁模板
(1)支撑高度:过梁模板</t>
  </si>
  <si>
    <t>011702001003</t>
  </si>
  <si>
    <t>基础模板
(1)基础类型:垫层模板</t>
  </si>
  <si>
    <t>011703001003</t>
  </si>
  <si>
    <t>牙城所小  计：</t>
  </si>
  <si>
    <t>太姥山、牙城所合 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</si>
</sst>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"/>
  </numFmts>
  <fonts count="27">
    <font>
      <sz val="11"/>
      <color theme="1"/>
      <name val="Calibri"/>
      <charset val="134"/>
    </font>
    <font>
      <b/>
      <sz val="16"/>
      <color rgb="FFFF0000"/>
      <name val="仿宋"/>
      <charset val="134"/>
    </font>
    <font>
      <sz val="10"/>
      <color rgb="FFFF0000"/>
      <name val="仿宋"/>
      <charset val="134"/>
    </font>
    <font>
      <b/>
      <sz val="11"/>
      <color theme="1"/>
      <name val="仿宋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 applyAlignment="1"/>
    <xf numFmtId="176" fontId="0" fillId="0" borderId="0" xfId="49" applyNumberFormat="1"/>
    <xf numFmtId="0" fontId="1" fillId="0" borderId="0" xfId="49" applyNumberFormat="1" applyFont="1" applyBorder="1" applyAlignment="1">
      <alignment horizontal="center" vertical="center" wrapText="1"/>
    </xf>
    <xf numFmtId="176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176" fontId="2" fillId="0" borderId="0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176" fontId="3" fillId="0" borderId="2" xfId="49" applyNumberFormat="1" applyFont="1" applyBorder="1" applyAlignment="1">
      <alignment horizontal="center" vertical="center" wrapText="1"/>
    </xf>
    <xf numFmtId="0" fontId="4" fillId="0" borderId="2" xfId="49" applyNumberFormat="1" applyFont="1" applyBorder="1" applyAlignment="1">
      <alignment horizontal="center" vertical="center" wrapText="1"/>
    </xf>
    <xf numFmtId="0" fontId="4" fillId="0" borderId="2" xfId="49" applyNumberFormat="1" applyFont="1" applyBorder="1" applyAlignment="1">
      <alignment horizontal="left" vertical="center" wrapText="1"/>
    </xf>
    <xf numFmtId="0" fontId="4" fillId="0" borderId="2" xfId="49" applyFont="1" applyBorder="1" applyAlignment="1">
      <alignment horizontal="center" vertical="center" wrapText="1" shrinkToFit="1"/>
    </xf>
    <xf numFmtId="176" fontId="4" fillId="0" borderId="2" xfId="49" applyNumberFormat="1" applyFont="1" applyBorder="1" applyAlignment="1">
      <alignment horizontal="center" vertical="center" wrapText="1" shrinkToFit="1"/>
    </xf>
    <xf numFmtId="177" fontId="4" fillId="0" borderId="2" xfId="49" applyNumberFormat="1" applyFont="1" applyBorder="1" applyAlignment="1">
      <alignment horizontal="center" vertical="center" wrapText="1" shrinkToFit="1"/>
    </xf>
    <xf numFmtId="0" fontId="4" fillId="0" borderId="2" xfId="49" applyNumberFormat="1" applyFont="1" applyBorder="1" applyAlignment="1">
      <alignment horizontal="center" vertical="center" wrapText="1" shrinkToFit="1"/>
    </xf>
    <xf numFmtId="0" fontId="2" fillId="0" borderId="2" xfId="49" applyNumberFormat="1" applyFont="1" applyBorder="1" applyAlignment="1">
      <alignment horizontal="left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49" applyFont="1" applyBorder="1"/>
    <xf numFmtId="0" fontId="5" fillId="0" borderId="2" xfId="49" applyNumberFormat="1" applyFont="1" applyBorder="1"/>
    <xf numFmtId="2" fontId="4" fillId="0" borderId="2" xfId="49" applyNumberFormat="1" applyFont="1" applyBorder="1" applyAlignment="1">
      <alignment horizontal="center" vertical="center" wrapText="1" shrinkToFit="1"/>
    </xf>
    <xf numFmtId="0" fontId="6" fillId="0" borderId="2" xfId="49" applyFont="1" applyBorder="1" applyAlignment="1">
      <alignment horizontal="center" vertical="center"/>
    </xf>
    <xf numFmtId="176" fontId="6" fillId="0" borderId="2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3"/>
  <sheetViews>
    <sheetView tabSelected="1" topLeftCell="A174" workbookViewId="0">
      <selection activeCell="C179" sqref="C179"/>
    </sheetView>
  </sheetViews>
  <sheetFormatPr defaultColWidth="10.2857142857143" defaultRowHeight="15" outlineLevelCol="6"/>
  <cols>
    <col min="1" max="1" width="9.42857142857143" customWidth="1"/>
    <col min="2" max="2" width="15.1428571428571" customWidth="1"/>
    <col min="3" max="3" width="45.8571428571429" customWidth="1"/>
    <col min="4" max="4" width="6.28571428571429" customWidth="1"/>
    <col min="5" max="5" width="11.4285714285714" customWidth="1"/>
    <col min="6" max="6" width="18.5714285714286" customWidth="1"/>
    <col min="7" max="7" width="15.2857142857143" style="1" customWidth="1"/>
  </cols>
  <sheetData>
    <row r="1" ht="27.95" customHeight="1" spans="1:7">
      <c r="A1" s="2" t="s">
        <v>0</v>
      </c>
      <c r="B1" s="2"/>
      <c r="C1" s="2"/>
      <c r="D1" s="2"/>
      <c r="E1" s="2"/>
      <c r="F1" s="2"/>
      <c r="G1" s="3"/>
    </row>
    <row r="2" ht="18.6" customHeight="1" spans="1:7">
      <c r="A2" s="4" t="s">
        <v>1</v>
      </c>
      <c r="B2" s="4"/>
      <c r="C2" s="4"/>
      <c r="D2" s="4"/>
      <c r="E2" s="4"/>
      <c r="F2" s="4"/>
      <c r="G2" s="5"/>
    </row>
    <row r="3" ht="18.6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ht="24.95" customHeight="1" spans="1:7">
      <c r="A4" s="8" t="s">
        <v>9</v>
      </c>
      <c r="B4" s="8"/>
      <c r="C4" s="8"/>
      <c r="D4" s="8"/>
      <c r="E4" s="8"/>
      <c r="F4" s="8"/>
      <c r="G4" s="9"/>
    </row>
    <row r="5" ht="24.6" customHeight="1" spans="1:7">
      <c r="A5" s="10" t="s">
        <v>10</v>
      </c>
      <c r="B5" s="10"/>
      <c r="C5" s="10"/>
      <c r="D5" s="11"/>
      <c r="E5" s="11"/>
      <c r="F5" s="11"/>
      <c r="G5" s="11"/>
    </row>
    <row r="6" ht="18.6" customHeight="1" spans="1:7">
      <c r="A6" s="10" t="s">
        <v>11</v>
      </c>
      <c r="B6" s="10" t="s">
        <v>11</v>
      </c>
      <c r="C6" s="11" t="s">
        <v>12</v>
      </c>
      <c r="D6" s="10" t="s">
        <v>11</v>
      </c>
      <c r="E6" s="12"/>
      <c r="F6" s="12"/>
      <c r="G6" s="13"/>
    </row>
    <row r="7" ht="51.6" customHeight="1" spans="1:7">
      <c r="A7" s="10">
        <v>1</v>
      </c>
      <c r="B7" s="10" t="s">
        <v>13</v>
      </c>
      <c r="C7" s="11" t="s">
        <v>14</v>
      </c>
      <c r="D7" s="10" t="s">
        <v>15</v>
      </c>
      <c r="E7" s="14">
        <v>9.821</v>
      </c>
      <c r="F7" s="15">
        <v>685.26</v>
      </c>
      <c r="G7" s="13">
        <f>F7*E7</f>
        <v>6729.93846</v>
      </c>
    </row>
    <row r="8" ht="68.1" customHeight="1" spans="1:7">
      <c r="A8" s="10">
        <v>2</v>
      </c>
      <c r="B8" s="10" t="s">
        <v>16</v>
      </c>
      <c r="C8" s="11" t="s">
        <v>17</v>
      </c>
      <c r="D8" s="10" t="s">
        <v>15</v>
      </c>
      <c r="E8" s="14">
        <v>3.191</v>
      </c>
      <c r="F8" s="15">
        <v>373.73</v>
      </c>
      <c r="G8" s="13">
        <f t="shared" ref="G8:G71" si="0">F8*E8</f>
        <v>1192.57243</v>
      </c>
    </row>
    <row r="9" ht="51.6" customHeight="1" spans="1:7">
      <c r="A9" s="10">
        <v>3</v>
      </c>
      <c r="B9" s="10" t="s">
        <v>18</v>
      </c>
      <c r="C9" s="11" t="s">
        <v>19</v>
      </c>
      <c r="D9" s="10" t="s">
        <v>20</v>
      </c>
      <c r="E9" s="14">
        <v>0.1</v>
      </c>
      <c r="F9" s="15">
        <v>5440.77</v>
      </c>
      <c r="G9" s="13">
        <f t="shared" si="0"/>
        <v>544.077</v>
      </c>
    </row>
    <row r="10" ht="51.6" customHeight="1" spans="1:7">
      <c r="A10" s="10">
        <v>4</v>
      </c>
      <c r="B10" s="10" t="s">
        <v>21</v>
      </c>
      <c r="C10" s="11" t="s">
        <v>22</v>
      </c>
      <c r="D10" s="10" t="s">
        <v>20</v>
      </c>
      <c r="E10" s="14">
        <v>0.048</v>
      </c>
      <c r="F10" s="15">
        <v>5440.77</v>
      </c>
      <c r="G10" s="13">
        <f t="shared" si="0"/>
        <v>261.15696</v>
      </c>
    </row>
    <row r="11" ht="51.6" customHeight="1" spans="1:7">
      <c r="A11" s="10">
        <v>5</v>
      </c>
      <c r="B11" s="10" t="s">
        <v>23</v>
      </c>
      <c r="C11" s="11" t="s">
        <v>24</v>
      </c>
      <c r="D11" s="10" t="s">
        <v>20</v>
      </c>
      <c r="E11" s="14">
        <v>0.19</v>
      </c>
      <c r="F11" s="15">
        <v>5079.44</v>
      </c>
      <c r="G11" s="13">
        <f t="shared" si="0"/>
        <v>965.0936</v>
      </c>
    </row>
    <row r="12" ht="68.1" customHeight="1" spans="1:7">
      <c r="A12" s="10">
        <v>6</v>
      </c>
      <c r="B12" s="10" t="s">
        <v>25</v>
      </c>
      <c r="C12" s="11" t="s">
        <v>26</v>
      </c>
      <c r="D12" s="10" t="s">
        <v>27</v>
      </c>
      <c r="E12" s="14">
        <v>40.16</v>
      </c>
      <c r="F12" s="15">
        <v>342.35</v>
      </c>
      <c r="G12" s="13">
        <f t="shared" si="0"/>
        <v>13748.776</v>
      </c>
    </row>
    <row r="13" ht="51.6" customHeight="1" spans="1:7">
      <c r="A13" s="10">
        <v>7</v>
      </c>
      <c r="B13" s="10" t="s">
        <v>28</v>
      </c>
      <c r="C13" s="11" t="s">
        <v>29</v>
      </c>
      <c r="D13" s="10" t="s">
        <v>27</v>
      </c>
      <c r="E13" s="14">
        <v>72.288</v>
      </c>
      <c r="F13" s="15">
        <v>213.98</v>
      </c>
      <c r="G13" s="13">
        <f t="shared" si="0"/>
        <v>15468.18624</v>
      </c>
    </row>
    <row r="14" ht="35.1" customHeight="1" spans="1:7">
      <c r="A14" s="10">
        <v>8</v>
      </c>
      <c r="B14" s="10" t="s">
        <v>30</v>
      </c>
      <c r="C14" s="11" t="s">
        <v>31</v>
      </c>
      <c r="D14" s="10" t="s">
        <v>27</v>
      </c>
      <c r="E14" s="14">
        <v>10.8</v>
      </c>
      <c r="F14" s="15">
        <v>5.64</v>
      </c>
      <c r="G14" s="13">
        <f t="shared" si="0"/>
        <v>60.912</v>
      </c>
    </row>
    <row r="15" ht="51.6" customHeight="1" spans="1:7">
      <c r="A15" s="10">
        <v>9</v>
      </c>
      <c r="B15" s="10" t="s">
        <v>32</v>
      </c>
      <c r="C15" s="11" t="s">
        <v>33</v>
      </c>
      <c r="D15" s="10" t="s">
        <v>27</v>
      </c>
      <c r="E15" s="14">
        <v>10.8</v>
      </c>
      <c r="F15" s="15">
        <v>125.46</v>
      </c>
      <c r="G15" s="13">
        <f t="shared" si="0"/>
        <v>1354.968</v>
      </c>
    </row>
    <row r="16" ht="35.1" customHeight="1" spans="1:7">
      <c r="A16" s="10">
        <v>10</v>
      </c>
      <c r="B16" s="10" t="s">
        <v>34</v>
      </c>
      <c r="C16" s="11" t="s">
        <v>35</v>
      </c>
      <c r="D16" s="10" t="s">
        <v>36</v>
      </c>
      <c r="E16" s="14">
        <v>25.66</v>
      </c>
      <c r="F16" s="15">
        <v>51.96</v>
      </c>
      <c r="G16" s="13">
        <f t="shared" si="0"/>
        <v>1333.2936</v>
      </c>
    </row>
    <row r="17" ht="51.6" customHeight="1" spans="1:7">
      <c r="A17" s="10">
        <v>11</v>
      </c>
      <c r="B17" s="10" t="s">
        <v>37</v>
      </c>
      <c r="C17" s="11" t="s">
        <v>38</v>
      </c>
      <c r="D17" s="10" t="s">
        <v>39</v>
      </c>
      <c r="E17" s="14">
        <v>4</v>
      </c>
      <c r="F17" s="15">
        <v>121.13</v>
      </c>
      <c r="G17" s="13">
        <f t="shared" si="0"/>
        <v>484.52</v>
      </c>
    </row>
    <row r="18" ht="84.6" customHeight="1" spans="1:7">
      <c r="A18" s="10">
        <v>12</v>
      </c>
      <c r="B18" s="10" t="s">
        <v>40</v>
      </c>
      <c r="C18" s="11" t="s">
        <v>41</v>
      </c>
      <c r="D18" s="10" t="s">
        <v>15</v>
      </c>
      <c r="E18" s="14">
        <v>2.32</v>
      </c>
      <c r="F18" s="15">
        <v>342.53</v>
      </c>
      <c r="G18" s="13">
        <f t="shared" si="0"/>
        <v>794.6696</v>
      </c>
    </row>
    <row r="19" ht="51.6" customHeight="1" spans="1:7">
      <c r="A19" s="10">
        <v>13</v>
      </c>
      <c r="B19" s="10" t="s">
        <v>42</v>
      </c>
      <c r="C19" s="11" t="s">
        <v>43</v>
      </c>
      <c r="D19" s="10" t="s">
        <v>20</v>
      </c>
      <c r="E19" s="14">
        <v>1.039</v>
      </c>
      <c r="F19" s="15">
        <v>8650.99</v>
      </c>
      <c r="G19" s="13">
        <f t="shared" si="0"/>
        <v>8988.37861</v>
      </c>
    </row>
    <row r="20" ht="84.6" customHeight="1" spans="1:7">
      <c r="A20" s="10">
        <v>14</v>
      </c>
      <c r="B20" s="10" t="s">
        <v>44</v>
      </c>
      <c r="C20" s="11" t="s">
        <v>45</v>
      </c>
      <c r="D20" s="10" t="s">
        <v>27</v>
      </c>
      <c r="E20" s="14">
        <v>95.92</v>
      </c>
      <c r="F20" s="15">
        <v>162.29</v>
      </c>
      <c r="G20" s="13">
        <f t="shared" si="0"/>
        <v>15566.8568</v>
      </c>
    </row>
    <row r="21" ht="84.6" customHeight="1" spans="1:7">
      <c r="A21" s="10">
        <v>15</v>
      </c>
      <c r="B21" s="10" t="s">
        <v>46</v>
      </c>
      <c r="C21" s="11" t="s">
        <v>47</v>
      </c>
      <c r="D21" s="10" t="s">
        <v>36</v>
      </c>
      <c r="E21" s="14">
        <v>91.6</v>
      </c>
      <c r="F21" s="15">
        <v>167.17</v>
      </c>
      <c r="G21" s="13">
        <f t="shared" si="0"/>
        <v>15312.772</v>
      </c>
    </row>
    <row r="22" ht="68.1" customHeight="1" spans="1:7">
      <c r="A22" s="10">
        <v>16</v>
      </c>
      <c r="B22" s="10" t="s">
        <v>48</v>
      </c>
      <c r="C22" s="11" t="s">
        <v>49</v>
      </c>
      <c r="D22" s="10" t="s">
        <v>15</v>
      </c>
      <c r="E22" s="14">
        <v>0.25</v>
      </c>
      <c r="F22" s="15">
        <v>369.97</v>
      </c>
      <c r="G22" s="13">
        <f t="shared" si="0"/>
        <v>92.4925</v>
      </c>
    </row>
    <row r="23" ht="35.1" customHeight="1" spans="1:7">
      <c r="A23" s="10">
        <v>17</v>
      </c>
      <c r="B23" s="10" t="s">
        <v>50</v>
      </c>
      <c r="C23" s="11" t="s">
        <v>51</v>
      </c>
      <c r="D23" s="10" t="s">
        <v>36</v>
      </c>
      <c r="E23" s="14">
        <v>8.2</v>
      </c>
      <c r="F23" s="15">
        <v>320.73</v>
      </c>
      <c r="G23" s="13">
        <f t="shared" si="0"/>
        <v>2629.986</v>
      </c>
    </row>
    <row r="24" ht="18.6" customHeight="1" spans="1:7">
      <c r="A24" s="10" t="s">
        <v>11</v>
      </c>
      <c r="B24" s="10" t="s">
        <v>11</v>
      </c>
      <c r="C24" s="11" t="s">
        <v>52</v>
      </c>
      <c r="D24" s="10" t="s">
        <v>11</v>
      </c>
      <c r="E24" s="12"/>
      <c r="F24" s="15"/>
      <c r="G24" s="13"/>
    </row>
    <row r="25" ht="51.6" customHeight="1" spans="1:7">
      <c r="A25" s="10">
        <v>18</v>
      </c>
      <c r="B25" s="10" t="s">
        <v>53</v>
      </c>
      <c r="C25" s="11" t="s">
        <v>54</v>
      </c>
      <c r="D25" s="10" t="s">
        <v>15</v>
      </c>
      <c r="E25" s="14">
        <v>20.33</v>
      </c>
      <c r="F25" s="15">
        <v>967.46</v>
      </c>
      <c r="G25" s="13">
        <f t="shared" si="0"/>
        <v>19668.4618</v>
      </c>
    </row>
    <row r="26" ht="51.6" customHeight="1" spans="1:7">
      <c r="A26" s="10">
        <v>19</v>
      </c>
      <c r="B26" s="10" t="s">
        <v>55</v>
      </c>
      <c r="C26" s="11" t="s">
        <v>56</v>
      </c>
      <c r="D26" s="10" t="s">
        <v>36</v>
      </c>
      <c r="E26" s="14">
        <v>22</v>
      </c>
      <c r="F26" s="15">
        <v>413.39</v>
      </c>
      <c r="G26" s="13">
        <f t="shared" si="0"/>
        <v>9094.58</v>
      </c>
    </row>
    <row r="27" ht="35.1" customHeight="1" spans="1:7">
      <c r="A27" s="10">
        <v>20</v>
      </c>
      <c r="B27" s="10" t="s">
        <v>57</v>
      </c>
      <c r="C27" s="11" t="s">
        <v>58</v>
      </c>
      <c r="D27" s="10" t="s">
        <v>36</v>
      </c>
      <c r="E27" s="14">
        <v>4</v>
      </c>
      <c r="F27" s="15">
        <v>326.37</v>
      </c>
      <c r="G27" s="13">
        <f t="shared" si="0"/>
        <v>1305.48</v>
      </c>
    </row>
    <row r="28" ht="84.6" customHeight="1" spans="1:7">
      <c r="A28" s="10">
        <v>21</v>
      </c>
      <c r="B28" s="10" t="s">
        <v>59</v>
      </c>
      <c r="C28" s="11" t="s">
        <v>60</v>
      </c>
      <c r="D28" s="10" t="s">
        <v>15</v>
      </c>
      <c r="E28" s="14">
        <v>77.77</v>
      </c>
      <c r="F28" s="15">
        <v>40.6</v>
      </c>
      <c r="G28" s="13">
        <f t="shared" si="0"/>
        <v>3157.462</v>
      </c>
    </row>
    <row r="29" ht="51.6" customHeight="1" spans="1:7">
      <c r="A29" s="10">
        <v>22</v>
      </c>
      <c r="B29" s="10" t="s">
        <v>61</v>
      </c>
      <c r="C29" s="11" t="s">
        <v>62</v>
      </c>
      <c r="D29" s="10" t="s">
        <v>27</v>
      </c>
      <c r="E29" s="14">
        <v>46.5</v>
      </c>
      <c r="F29" s="15">
        <v>48.68</v>
      </c>
      <c r="G29" s="13">
        <f t="shared" si="0"/>
        <v>2263.62</v>
      </c>
    </row>
    <row r="30" ht="51.6" customHeight="1" spans="1:7">
      <c r="A30" s="10">
        <v>23</v>
      </c>
      <c r="B30" s="10" t="s">
        <v>63</v>
      </c>
      <c r="C30" s="11" t="s">
        <v>64</v>
      </c>
      <c r="D30" s="10" t="s">
        <v>27</v>
      </c>
      <c r="E30" s="14">
        <v>46.5</v>
      </c>
      <c r="F30" s="15">
        <v>185.6</v>
      </c>
      <c r="G30" s="13">
        <f t="shared" si="0"/>
        <v>8630.4</v>
      </c>
    </row>
    <row r="31" ht="51.6" customHeight="1" spans="1:7">
      <c r="A31" s="10">
        <v>24</v>
      </c>
      <c r="B31" s="10" t="s">
        <v>65</v>
      </c>
      <c r="C31" s="11" t="s">
        <v>66</v>
      </c>
      <c r="D31" s="10" t="s">
        <v>67</v>
      </c>
      <c r="E31" s="14">
        <v>1</v>
      </c>
      <c r="F31" s="15">
        <v>6563.09</v>
      </c>
      <c r="G31" s="13">
        <f t="shared" si="0"/>
        <v>6563.09</v>
      </c>
    </row>
    <row r="32" ht="35.1" customHeight="1" spans="1:7">
      <c r="A32" s="10">
        <v>25</v>
      </c>
      <c r="B32" s="10" t="s">
        <v>68</v>
      </c>
      <c r="C32" s="11" t="s">
        <v>69</v>
      </c>
      <c r="D32" s="10" t="s">
        <v>36</v>
      </c>
      <c r="E32" s="14">
        <v>184</v>
      </c>
      <c r="F32" s="15">
        <v>48.59</v>
      </c>
      <c r="G32" s="13">
        <f t="shared" si="0"/>
        <v>8940.56</v>
      </c>
    </row>
    <row r="33" ht="51.6" customHeight="1" spans="1:7">
      <c r="A33" s="10">
        <v>26</v>
      </c>
      <c r="B33" s="10" t="s">
        <v>70</v>
      </c>
      <c r="C33" s="11" t="s">
        <v>71</v>
      </c>
      <c r="D33" s="10" t="s">
        <v>27</v>
      </c>
      <c r="E33" s="14">
        <v>165.6</v>
      </c>
      <c r="F33" s="15">
        <v>162.67</v>
      </c>
      <c r="G33" s="13">
        <f t="shared" si="0"/>
        <v>26938.152</v>
      </c>
    </row>
    <row r="34" ht="18.6" customHeight="1" spans="1:7">
      <c r="A34" s="10" t="s">
        <v>11</v>
      </c>
      <c r="B34" s="10" t="s">
        <v>11</v>
      </c>
      <c r="C34" s="11" t="s">
        <v>72</v>
      </c>
      <c r="D34" s="10" t="s">
        <v>11</v>
      </c>
      <c r="E34" s="12"/>
      <c r="F34" s="15"/>
      <c r="G34" s="13"/>
    </row>
    <row r="35" ht="35.1" customHeight="1" spans="1:7">
      <c r="A35" s="10">
        <v>27</v>
      </c>
      <c r="B35" s="10" t="s">
        <v>73</v>
      </c>
      <c r="C35" s="11" t="s">
        <v>74</v>
      </c>
      <c r="D35" s="10" t="s">
        <v>75</v>
      </c>
      <c r="E35" s="14">
        <v>7</v>
      </c>
      <c r="F35" s="15">
        <v>7.71</v>
      </c>
      <c r="G35" s="13">
        <f t="shared" si="0"/>
        <v>53.97</v>
      </c>
    </row>
    <row r="36" ht="35.1" customHeight="1" spans="1:7">
      <c r="A36" s="10">
        <v>28</v>
      </c>
      <c r="B36" s="10" t="s">
        <v>76</v>
      </c>
      <c r="C36" s="11" t="s">
        <v>77</v>
      </c>
      <c r="D36" s="10" t="s">
        <v>75</v>
      </c>
      <c r="E36" s="14">
        <v>7</v>
      </c>
      <c r="F36" s="15">
        <v>300.9</v>
      </c>
      <c r="G36" s="13">
        <f t="shared" si="0"/>
        <v>2106.3</v>
      </c>
    </row>
    <row r="37" ht="35.1" customHeight="1" spans="1:7">
      <c r="A37" s="10">
        <v>29</v>
      </c>
      <c r="B37" s="10" t="s">
        <v>78</v>
      </c>
      <c r="C37" s="11" t="s">
        <v>79</v>
      </c>
      <c r="D37" s="10" t="s">
        <v>75</v>
      </c>
      <c r="E37" s="14">
        <v>1</v>
      </c>
      <c r="F37" s="15">
        <v>561.21</v>
      </c>
      <c r="G37" s="13">
        <f t="shared" si="0"/>
        <v>561.21</v>
      </c>
    </row>
    <row r="38" ht="35.1" customHeight="1" spans="1:7">
      <c r="A38" s="10">
        <v>30</v>
      </c>
      <c r="B38" s="10" t="s">
        <v>80</v>
      </c>
      <c r="C38" s="11" t="s">
        <v>81</v>
      </c>
      <c r="D38" s="10" t="s">
        <v>15</v>
      </c>
      <c r="E38" s="14">
        <v>0.96</v>
      </c>
      <c r="F38" s="15">
        <v>329.09</v>
      </c>
      <c r="G38" s="13">
        <f t="shared" si="0"/>
        <v>315.9264</v>
      </c>
    </row>
    <row r="39" ht="35.1" customHeight="1" spans="1:7">
      <c r="A39" s="10">
        <v>31</v>
      </c>
      <c r="B39" s="10" t="s">
        <v>82</v>
      </c>
      <c r="C39" s="11" t="s">
        <v>83</v>
      </c>
      <c r="D39" s="10" t="s">
        <v>15</v>
      </c>
      <c r="E39" s="14">
        <v>0.08</v>
      </c>
      <c r="F39" s="15">
        <v>268.58</v>
      </c>
      <c r="G39" s="13">
        <f t="shared" si="0"/>
        <v>21.4864</v>
      </c>
    </row>
    <row r="40" ht="35.1" customHeight="1" spans="1:7">
      <c r="A40" s="10">
        <v>32</v>
      </c>
      <c r="B40" s="10" t="s">
        <v>84</v>
      </c>
      <c r="C40" s="11" t="s">
        <v>85</v>
      </c>
      <c r="D40" s="10" t="s">
        <v>20</v>
      </c>
      <c r="E40" s="14">
        <v>0.03</v>
      </c>
      <c r="F40" s="15">
        <v>5811.4</v>
      </c>
      <c r="G40" s="13">
        <f t="shared" si="0"/>
        <v>174.342</v>
      </c>
    </row>
    <row r="41" ht="35.1" customHeight="1" spans="1:7">
      <c r="A41" s="10">
        <v>33</v>
      </c>
      <c r="B41" s="10" t="s">
        <v>86</v>
      </c>
      <c r="C41" s="11" t="s">
        <v>87</v>
      </c>
      <c r="D41" s="10" t="s">
        <v>20</v>
      </c>
      <c r="E41" s="14">
        <v>0.05</v>
      </c>
      <c r="F41" s="15">
        <v>4987.82</v>
      </c>
      <c r="G41" s="13">
        <f t="shared" si="0"/>
        <v>249.391</v>
      </c>
    </row>
    <row r="42" ht="35.1" customHeight="1" spans="1:7">
      <c r="A42" s="10">
        <v>34</v>
      </c>
      <c r="B42" s="10" t="s">
        <v>88</v>
      </c>
      <c r="C42" s="11" t="s">
        <v>89</v>
      </c>
      <c r="D42" s="10" t="s">
        <v>75</v>
      </c>
      <c r="E42" s="14">
        <v>4</v>
      </c>
      <c r="F42" s="15">
        <v>424.67</v>
      </c>
      <c r="G42" s="13">
        <f t="shared" si="0"/>
        <v>1698.68</v>
      </c>
    </row>
    <row r="43" ht="18.6" customHeight="1" spans="1:7">
      <c r="A43" s="10" t="s">
        <v>90</v>
      </c>
      <c r="B43" s="10"/>
      <c r="C43" s="10"/>
      <c r="D43" s="10"/>
      <c r="E43" s="10"/>
      <c r="F43" s="15"/>
      <c r="G43" s="13"/>
    </row>
    <row r="44" ht="18.6" customHeight="1" spans="1:7">
      <c r="A44" s="10" t="s">
        <v>91</v>
      </c>
      <c r="B44" s="10"/>
      <c r="C44" s="10"/>
      <c r="D44" s="10"/>
      <c r="E44" s="10"/>
      <c r="F44" s="15"/>
      <c r="G44" s="13"/>
    </row>
    <row r="45" ht="18.6" customHeight="1" spans="1:7">
      <c r="A45" s="10" t="s">
        <v>11</v>
      </c>
      <c r="B45" s="10" t="s">
        <v>11</v>
      </c>
      <c r="C45" s="11" t="s">
        <v>92</v>
      </c>
      <c r="D45" s="10" t="s">
        <v>11</v>
      </c>
      <c r="E45" s="12"/>
      <c r="F45" s="15"/>
      <c r="G45" s="13"/>
    </row>
    <row r="46" ht="68.1" customHeight="1" spans="1:7">
      <c r="A46" s="10">
        <v>35</v>
      </c>
      <c r="B46" s="10" t="s">
        <v>93</v>
      </c>
      <c r="C46" s="11" t="s">
        <v>94</v>
      </c>
      <c r="D46" s="10" t="s">
        <v>27</v>
      </c>
      <c r="E46" s="14">
        <v>20.04</v>
      </c>
      <c r="F46" s="15">
        <v>358.61</v>
      </c>
      <c r="G46" s="13">
        <f t="shared" si="0"/>
        <v>7186.5444</v>
      </c>
    </row>
    <row r="47" ht="35.1" customHeight="1" spans="1:7">
      <c r="A47" s="10">
        <v>36</v>
      </c>
      <c r="B47" s="10" t="s">
        <v>95</v>
      </c>
      <c r="C47" s="11" t="s">
        <v>96</v>
      </c>
      <c r="D47" s="10" t="s">
        <v>27</v>
      </c>
      <c r="E47" s="14">
        <v>30.214</v>
      </c>
      <c r="F47" s="15">
        <v>88.61</v>
      </c>
      <c r="G47" s="13">
        <f t="shared" si="0"/>
        <v>2677.26254</v>
      </c>
    </row>
    <row r="48" ht="18.6" customHeight="1" spans="1:7">
      <c r="A48" s="10" t="s">
        <v>11</v>
      </c>
      <c r="B48" s="10" t="s">
        <v>11</v>
      </c>
      <c r="C48" s="11" t="s">
        <v>97</v>
      </c>
      <c r="D48" s="10" t="s">
        <v>11</v>
      </c>
      <c r="E48" s="12"/>
      <c r="F48" s="15"/>
      <c r="G48" s="13"/>
    </row>
    <row r="49" ht="35.1" customHeight="1" spans="1:7">
      <c r="A49" s="10">
        <v>37</v>
      </c>
      <c r="B49" s="10" t="s">
        <v>98</v>
      </c>
      <c r="C49" s="11" t="s">
        <v>99</v>
      </c>
      <c r="D49" s="10" t="s">
        <v>27</v>
      </c>
      <c r="E49" s="14">
        <v>271.192</v>
      </c>
      <c r="F49" s="15">
        <v>4.41</v>
      </c>
      <c r="G49" s="13">
        <f t="shared" si="0"/>
        <v>1195.95672</v>
      </c>
    </row>
    <row r="50" ht="51.6" customHeight="1" spans="1:7">
      <c r="A50" s="10">
        <v>38</v>
      </c>
      <c r="B50" s="10" t="s">
        <v>100</v>
      </c>
      <c r="C50" s="11" t="s">
        <v>101</v>
      </c>
      <c r="D50" s="10" t="s">
        <v>15</v>
      </c>
      <c r="E50" s="14">
        <v>12.204</v>
      </c>
      <c r="F50" s="15">
        <v>33.17</v>
      </c>
      <c r="G50" s="13">
        <f t="shared" si="0"/>
        <v>404.80668</v>
      </c>
    </row>
    <row r="51" ht="18.6" customHeight="1" spans="1:7">
      <c r="A51" s="10" t="s">
        <v>11</v>
      </c>
      <c r="B51" s="10" t="s">
        <v>11</v>
      </c>
      <c r="C51" s="11" t="s">
        <v>102</v>
      </c>
      <c r="D51" s="10" t="s">
        <v>11</v>
      </c>
      <c r="E51" s="12"/>
      <c r="F51" s="15"/>
      <c r="G51" s="13"/>
    </row>
    <row r="52" ht="68.1" customHeight="1" spans="1:7">
      <c r="A52" s="10">
        <v>39</v>
      </c>
      <c r="B52" s="10" t="s">
        <v>103</v>
      </c>
      <c r="C52" s="11" t="s">
        <v>104</v>
      </c>
      <c r="D52" s="10" t="s">
        <v>27</v>
      </c>
      <c r="E52" s="14">
        <v>236.12</v>
      </c>
      <c r="F52" s="15">
        <v>49.15</v>
      </c>
      <c r="G52" s="13">
        <f t="shared" si="0"/>
        <v>11605.298</v>
      </c>
    </row>
    <row r="53" ht="84.6" customHeight="1" spans="1:7">
      <c r="A53" s="10">
        <v>40</v>
      </c>
      <c r="B53" s="10" t="s">
        <v>105</v>
      </c>
      <c r="C53" s="11" t="s">
        <v>106</v>
      </c>
      <c r="D53" s="10" t="s">
        <v>27</v>
      </c>
      <c r="E53" s="14">
        <v>34.163</v>
      </c>
      <c r="F53" s="15">
        <v>68.32</v>
      </c>
      <c r="G53" s="13">
        <f t="shared" si="0"/>
        <v>2334.01616</v>
      </c>
    </row>
    <row r="54" ht="101.1" customHeight="1" spans="1:7">
      <c r="A54" s="10">
        <v>41</v>
      </c>
      <c r="B54" s="10" t="s">
        <v>107</v>
      </c>
      <c r="C54" s="11" t="s">
        <v>108</v>
      </c>
      <c r="D54" s="10" t="s">
        <v>27</v>
      </c>
      <c r="E54" s="14">
        <v>1180.598</v>
      </c>
      <c r="F54" s="15">
        <v>17.85</v>
      </c>
      <c r="G54" s="13">
        <f t="shared" si="0"/>
        <v>21073.6743</v>
      </c>
    </row>
    <row r="55" ht="101.1" customHeight="1" spans="1:7">
      <c r="A55" s="10">
        <v>42</v>
      </c>
      <c r="B55" s="10" t="s">
        <v>109</v>
      </c>
      <c r="C55" s="11" t="s">
        <v>110</v>
      </c>
      <c r="D55" s="10" t="s">
        <v>27</v>
      </c>
      <c r="E55" s="14">
        <v>1180.598</v>
      </c>
      <c r="F55" s="15">
        <v>147.54</v>
      </c>
      <c r="G55" s="13">
        <f t="shared" si="0"/>
        <v>174185.42892</v>
      </c>
    </row>
    <row r="56" ht="101.1" customHeight="1" spans="1:7">
      <c r="A56" s="10">
        <v>43</v>
      </c>
      <c r="B56" s="10" t="s">
        <v>111</v>
      </c>
      <c r="C56" s="11" t="s">
        <v>112</v>
      </c>
      <c r="D56" s="10" t="s">
        <v>27</v>
      </c>
      <c r="E56" s="14">
        <v>34.163</v>
      </c>
      <c r="F56" s="15">
        <v>62.96</v>
      </c>
      <c r="G56" s="13">
        <f t="shared" si="0"/>
        <v>2150.90248</v>
      </c>
    </row>
    <row r="57" ht="35.1" customHeight="1" spans="1:7">
      <c r="A57" s="10">
        <v>44</v>
      </c>
      <c r="B57" s="10" t="s">
        <v>113</v>
      </c>
      <c r="C57" s="11" t="s">
        <v>114</v>
      </c>
      <c r="D57" s="10" t="s">
        <v>27</v>
      </c>
      <c r="E57" s="14">
        <v>106.47</v>
      </c>
      <c r="F57" s="15">
        <v>13.72</v>
      </c>
      <c r="G57" s="13">
        <f t="shared" si="0"/>
        <v>1460.7684</v>
      </c>
    </row>
    <row r="58" ht="68.1" customHeight="1" spans="1:7">
      <c r="A58" s="10">
        <v>45</v>
      </c>
      <c r="B58" s="10" t="s">
        <v>115</v>
      </c>
      <c r="C58" s="11" t="s">
        <v>116</v>
      </c>
      <c r="D58" s="10" t="s">
        <v>27</v>
      </c>
      <c r="E58" s="14">
        <v>74.52</v>
      </c>
      <c r="F58" s="15">
        <v>483.5</v>
      </c>
      <c r="G58" s="13">
        <f t="shared" si="0"/>
        <v>36030.42</v>
      </c>
    </row>
    <row r="59" ht="51.6" customHeight="1" spans="1:7">
      <c r="A59" s="10">
        <v>46</v>
      </c>
      <c r="B59" s="10" t="s">
        <v>117</v>
      </c>
      <c r="C59" s="11" t="s">
        <v>118</v>
      </c>
      <c r="D59" s="10" t="s">
        <v>27</v>
      </c>
      <c r="E59" s="14">
        <v>22.95</v>
      </c>
      <c r="F59" s="15">
        <v>1023.65</v>
      </c>
      <c r="G59" s="13">
        <f t="shared" si="0"/>
        <v>23492.7675</v>
      </c>
    </row>
    <row r="60" ht="18.6" customHeight="1" spans="1:7">
      <c r="A60" s="10" t="s">
        <v>11</v>
      </c>
      <c r="B60" s="10" t="s">
        <v>11</v>
      </c>
      <c r="C60" s="11" t="s">
        <v>119</v>
      </c>
      <c r="D60" s="10" t="s">
        <v>11</v>
      </c>
      <c r="E60" s="12"/>
      <c r="F60" s="15"/>
      <c r="G60" s="13"/>
    </row>
    <row r="61" ht="51.6" customHeight="1" spans="1:7">
      <c r="A61" s="10">
        <v>47</v>
      </c>
      <c r="B61" s="10" t="s">
        <v>120</v>
      </c>
      <c r="C61" s="11" t="s">
        <v>121</v>
      </c>
      <c r="D61" s="10" t="s">
        <v>15</v>
      </c>
      <c r="E61" s="14">
        <v>2.366</v>
      </c>
      <c r="F61" s="15">
        <v>612.14</v>
      </c>
      <c r="G61" s="13">
        <f t="shared" si="0"/>
        <v>1448.32324</v>
      </c>
    </row>
    <row r="62" ht="35.1" customHeight="1" spans="1:7">
      <c r="A62" s="10">
        <v>48</v>
      </c>
      <c r="B62" s="10" t="s">
        <v>122</v>
      </c>
      <c r="C62" s="11" t="s">
        <v>123</v>
      </c>
      <c r="D62" s="10" t="s">
        <v>20</v>
      </c>
      <c r="E62" s="14">
        <v>0.025</v>
      </c>
      <c r="F62" s="15">
        <v>5609.36</v>
      </c>
      <c r="G62" s="13">
        <f t="shared" si="0"/>
        <v>140.234</v>
      </c>
    </row>
    <row r="63" ht="35.1" customHeight="1" spans="1:7">
      <c r="A63" s="10">
        <v>49</v>
      </c>
      <c r="B63" s="10" t="s">
        <v>124</v>
      </c>
      <c r="C63" s="11" t="s">
        <v>125</v>
      </c>
      <c r="D63" s="10" t="s">
        <v>20</v>
      </c>
      <c r="E63" s="14">
        <v>0.035</v>
      </c>
      <c r="F63" s="15">
        <v>5331.2</v>
      </c>
      <c r="G63" s="13">
        <f t="shared" si="0"/>
        <v>186.592</v>
      </c>
    </row>
    <row r="64" ht="51.6" customHeight="1" spans="1:7">
      <c r="A64" s="10">
        <v>50</v>
      </c>
      <c r="B64" s="10" t="s">
        <v>126</v>
      </c>
      <c r="C64" s="11" t="s">
        <v>127</v>
      </c>
      <c r="D64" s="10" t="s">
        <v>20</v>
      </c>
      <c r="E64" s="14">
        <v>0.283</v>
      </c>
      <c r="F64" s="15">
        <v>9681.88</v>
      </c>
      <c r="G64" s="13">
        <f t="shared" si="0"/>
        <v>2739.97204</v>
      </c>
    </row>
    <row r="65" ht="51.6" customHeight="1" spans="1:7">
      <c r="A65" s="10">
        <v>51</v>
      </c>
      <c r="B65" s="10" t="s">
        <v>128</v>
      </c>
      <c r="C65" s="11" t="s">
        <v>129</v>
      </c>
      <c r="D65" s="10" t="s">
        <v>27</v>
      </c>
      <c r="E65" s="14">
        <v>22.482</v>
      </c>
      <c r="F65" s="15">
        <v>572.29</v>
      </c>
      <c r="G65" s="13">
        <f t="shared" si="0"/>
        <v>12866.22378</v>
      </c>
    </row>
    <row r="66" ht="51.6" customHeight="1" spans="1:7">
      <c r="A66" s="10">
        <v>52</v>
      </c>
      <c r="B66" s="10" t="s">
        <v>130</v>
      </c>
      <c r="C66" s="11" t="s">
        <v>131</v>
      </c>
      <c r="D66" s="10" t="s">
        <v>27</v>
      </c>
      <c r="E66" s="14">
        <v>15.34</v>
      </c>
      <c r="F66" s="15">
        <v>88.61</v>
      </c>
      <c r="G66" s="13">
        <f t="shared" si="0"/>
        <v>1359.2774</v>
      </c>
    </row>
    <row r="67" ht="18.6" customHeight="1" spans="1:7">
      <c r="A67" s="10" t="s">
        <v>11</v>
      </c>
      <c r="B67" s="10" t="s">
        <v>11</v>
      </c>
      <c r="C67" s="11" t="s">
        <v>132</v>
      </c>
      <c r="D67" s="10" t="s">
        <v>11</v>
      </c>
      <c r="E67" s="12"/>
      <c r="F67" s="15"/>
      <c r="G67" s="13"/>
    </row>
    <row r="68" ht="84.6" customHeight="1" spans="1:7">
      <c r="A68" s="10">
        <v>53</v>
      </c>
      <c r="B68" s="10" t="s">
        <v>133</v>
      </c>
      <c r="C68" s="11" t="s">
        <v>134</v>
      </c>
      <c r="D68" s="10" t="s">
        <v>27</v>
      </c>
      <c r="E68" s="14">
        <v>271.192</v>
      </c>
      <c r="F68" s="15">
        <v>55.63</v>
      </c>
      <c r="G68" s="13">
        <f t="shared" si="0"/>
        <v>15086.41096</v>
      </c>
    </row>
    <row r="69" ht="84.6" customHeight="1" spans="1:7">
      <c r="A69" s="10">
        <v>54</v>
      </c>
      <c r="B69" s="10" t="s">
        <v>135</v>
      </c>
      <c r="C69" s="11" t="s">
        <v>136</v>
      </c>
      <c r="D69" s="10" t="s">
        <v>27</v>
      </c>
      <c r="E69" s="14">
        <v>271.192</v>
      </c>
      <c r="F69" s="15">
        <v>45.49</v>
      </c>
      <c r="G69" s="13">
        <f t="shared" si="0"/>
        <v>12336.52408</v>
      </c>
    </row>
    <row r="70" ht="68.1" customHeight="1" spans="1:7">
      <c r="A70" s="10">
        <v>55</v>
      </c>
      <c r="B70" s="10" t="s">
        <v>137</v>
      </c>
      <c r="C70" s="11" t="s">
        <v>116</v>
      </c>
      <c r="D70" s="10" t="s">
        <v>27</v>
      </c>
      <c r="E70" s="14">
        <v>4.14</v>
      </c>
      <c r="F70" s="15">
        <v>292.44</v>
      </c>
      <c r="G70" s="13">
        <f t="shared" si="0"/>
        <v>1210.7016</v>
      </c>
    </row>
    <row r="71" ht="51.6" customHeight="1" spans="1:7">
      <c r="A71" s="10">
        <v>56</v>
      </c>
      <c r="B71" s="10" t="s">
        <v>138</v>
      </c>
      <c r="C71" s="11" t="s">
        <v>139</v>
      </c>
      <c r="D71" s="10" t="s">
        <v>27</v>
      </c>
      <c r="E71" s="14">
        <v>1451.79</v>
      </c>
      <c r="F71" s="15">
        <v>10.43</v>
      </c>
      <c r="G71" s="13">
        <f t="shared" si="0"/>
        <v>15142.1697</v>
      </c>
    </row>
    <row r="72" ht="18.6" customHeight="1" spans="1:7">
      <c r="A72" s="10" t="s">
        <v>11</v>
      </c>
      <c r="B72" s="10" t="s">
        <v>11</v>
      </c>
      <c r="C72" s="11" t="s">
        <v>140</v>
      </c>
      <c r="D72" s="10" t="s">
        <v>11</v>
      </c>
      <c r="E72" s="12"/>
      <c r="F72" s="15"/>
      <c r="G72" s="13"/>
    </row>
    <row r="73" ht="68.1" customHeight="1" spans="1:7">
      <c r="A73" s="10">
        <v>57</v>
      </c>
      <c r="B73" s="10" t="s">
        <v>141</v>
      </c>
      <c r="C73" s="11" t="s">
        <v>142</v>
      </c>
      <c r="D73" s="10" t="s">
        <v>143</v>
      </c>
      <c r="E73" s="14">
        <v>5</v>
      </c>
      <c r="F73" s="15">
        <v>108.72</v>
      </c>
      <c r="G73" s="13">
        <f t="shared" ref="G72:G135" si="1">F73*E73</f>
        <v>543.6</v>
      </c>
    </row>
    <row r="74" ht="68.1" customHeight="1" spans="1:7">
      <c r="A74" s="10">
        <v>58</v>
      </c>
      <c r="B74" s="10" t="s">
        <v>144</v>
      </c>
      <c r="C74" s="11" t="s">
        <v>145</v>
      </c>
      <c r="D74" s="10" t="s">
        <v>143</v>
      </c>
      <c r="E74" s="14">
        <v>31</v>
      </c>
      <c r="F74" s="15">
        <v>111.07</v>
      </c>
      <c r="G74" s="13">
        <f t="shared" si="1"/>
        <v>3443.17</v>
      </c>
    </row>
    <row r="75" ht="18.6" customHeight="1" spans="1:7">
      <c r="A75" s="10" t="s">
        <v>11</v>
      </c>
      <c r="B75" s="10" t="s">
        <v>11</v>
      </c>
      <c r="C75" s="11" t="s">
        <v>146</v>
      </c>
      <c r="D75" s="10" t="s">
        <v>11</v>
      </c>
      <c r="E75" s="12"/>
      <c r="F75" s="15"/>
      <c r="G75" s="13"/>
    </row>
    <row r="76" ht="68.1" customHeight="1" spans="1:7">
      <c r="A76" s="10">
        <v>59</v>
      </c>
      <c r="B76" s="10" t="s">
        <v>147</v>
      </c>
      <c r="C76" s="11" t="s">
        <v>148</v>
      </c>
      <c r="D76" s="10" t="s">
        <v>143</v>
      </c>
      <c r="E76" s="14">
        <v>5</v>
      </c>
      <c r="F76" s="15">
        <v>303.53</v>
      </c>
      <c r="G76" s="13">
        <f t="shared" si="1"/>
        <v>1517.65</v>
      </c>
    </row>
    <row r="77" ht="68.1" customHeight="1" spans="1:7">
      <c r="A77" s="10">
        <v>60</v>
      </c>
      <c r="B77" s="10" t="s">
        <v>149</v>
      </c>
      <c r="C77" s="11" t="s">
        <v>150</v>
      </c>
      <c r="D77" s="10" t="s">
        <v>143</v>
      </c>
      <c r="E77" s="14">
        <v>31</v>
      </c>
      <c r="F77" s="15">
        <v>308.23</v>
      </c>
      <c r="G77" s="13">
        <f t="shared" si="1"/>
        <v>9555.13</v>
      </c>
    </row>
    <row r="78" ht="40.5" customHeight="1" spans="1:7">
      <c r="A78" s="10">
        <v>61</v>
      </c>
      <c r="B78" s="10" t="s">
        <v>151</v>
      </c>
      <c r="C78" s="11" t="s">
        <v>152</v>
      </c>
      <c r="D78" s="10" t="s">
        <v>27</v>
      </c>
      <c r="E78" s="14">
        <v>2</v>
      </c>
      <c r="F78" s="15">
        <v>63.92</v>
      </c>
      <c r="G78" s="13">
        <f t="shared" si="1"/>
        <v>127.84</v>
      </c>
    </row>
    <row r="79" ht="39" customHeight="1" spans="1:7">
      <c r="A79" s="10">
        <v>62</v>
      </c>
      <c r="B79" s="10" t="s">
        <v>153</v>
      </c>
      <c r="C79" s="11" t="s">
        <v>154</v>
      </c>
      <c r="D79" s="10" t="s">
        <v>27</v>
      </c>
      <c r="E79" s="14">
        <v>35.46</v>
      </c>
      <c r="F79" s="15">
        <v>59.35</v>
      </c>
      <c r="G79" s="13">
        <f t="shared" si="1"/>
        <v>2104.551</v>
      </c>
    </row>
    <row r="80" ht="42" customHeight="1" spans="1:7">
      <c r="A80" s="10">
        <v>63</v>
      </c>
      <c r="B80" s="10" t="s">
        <v>155</v>
      </c>
      <c r="C80" s="11" t="s">
        <v>156</v>
      </c>
      <c r="D80" s="10" t="s">
        <v>157</v>
      </c>
      <c r="E80" s="14">
        <v>1</v>
      </c>
      <c r="F80" s="15">
        <v>2095.6</v>
      </c>
      <c r="G80" s="13">
        <f t="shared" si="1"/>
        <v>2095.6</v>
      </c>
    </row>
    <row r="81" ht="18.6" customHeight="1" spans="1:7">
      <c r="A81" s="10">
        <v>64</v>
      </c>
      <c r="B81" s="10" t="s">
        <v>158</v>
      </c>
      <c r="C81" s="11" t="s">
        <v>159</v>
      </c>
      <c r="D81" s="10" t="s">
        <v>27</v>
      </c>
      <c r="E81" s="14">
        <v>5.916</v>
      </c>
      <c r="F81" s="15">
        <v>61.18</v>
      </c>
      <c r="G81" s="13">
        <f t="shared" si="1"/>
        <v>361.94088</v>
      </c>
    </row>
    <row r="82" ht="83.25" customHeight="1" spans="1:7">
      <c r="A82" s="10">
        <v>65</v>
      </c>
      <c r="B82" s="10" t="s">
        <v>160</v>
      </c>
      <c r="C82" s="11" t="s">
        <v>161</v>
      </c>
      <c r="D82" s="10" t="s">
        <v>27</v>
      </c>
      <c r="E82" s="14">
        <v>1531.67</v>
      </c>
      <c r="F82" s="15">
        <v>58.62</v>
      </c>
      <c r="G82" s="13">
        <f t="shared" si="1"/>
        <v>89786.4954</v>
      </c>
    </row>
    <row r="83" ht="18.6" customHeight="1" spans="1:7">
      <c r="A83" s="10">
        <v>66</v>
      </c>
      <c r="B83" s="10" t="s">
        <v>162</v>
      </c>
      <c r="C83" s="11" t="s">
        <v>163</v>
      </c>
      <c r="D83" s="10" t="s">
        <v>67</v>
      </c>
      <c r="E83" s="14">
        <v>1</v>
      </c>
      <c r="F83" s="15">
        <v>6073.14</v>
      </c>
      <c r="G83" s="13">
        <f t="shared" si="1"/>
        <v>6073.14</v>
      </c>
    </row>
    <row r="84" ht="18.6" customHeight="1" spans="1:7">
      <c r="A84" s="10" t="s">
        <v>11</v>
      </c>
      <c r="B84" s="10" t="s">
        <v>11</v>
      </c>
      <c r="C84" s="16" t="s">
        <v>164</v>
      </c>
      <c r="D84" s="17" t="s">
        <v>11</v>
      </c>
      <c r="E84" s="17" t="s">
        <v>11</v>
      </c>
      <c r="F84" s="17"/>
      <c r="G84" s="13">
        <f>SUM(G7:G83)</f>
        <v>639195.15358</v>
      </c>
    </row>
    <row r="85" spans="1:7">
      <c r="A85" s="18" t="s">
        <v>165</v>
      </c>
      <c r="B85" s="18"/>
      <c r="C85" s="18"/>
      <c r="D85" s="19"/>
      <c r="E85" s="19"/>
      <c r="F85" s="20"/>
      <c r="G85" s="13"/>
    </row>
    <row r="86" spans="1:7">
      <c r="A86" s="10" t="s">
        <v>10</v>
      </c>
      <c r="B86" s="10"/>
      <c r="C86" s="10"/>
      <c r="D86" s="19"/>
      <c r="E86" s="19"/>
      <c r="F86" s="20"/>
      <c r="G86" s="13"/>
    </row>
    <row r="87" ht="24" spans="1:7">
      <c r="A87" s="10">
        <v>67</v>
      </c>
      <c r="B87" s="10" t="s">
        <v>166</v>
      </c>
      <c r="C87" s="11" t="s">
        <v>31</v>
      </c>
      <c r="D87" s="10" t="s">
        <v>27</v>
      </c>
      <c r="E87" s="14">
        <v>22</v>
      </c>
      <c r="F87" s="15">
        <v>5.64</v>
      </c>
      <c r="G87" s="13">
        <f t="shared" si="1"/>
        <v>124.08</v>
      </c>
    </row>
    <row r="88" ht="36" spans="1:7">
      <c r="A88" s="10">
        <v>68</v>
      </c>
      <c r="B88" s="10" t="s">
        <v>167</v>
      </c>
      <c r="C88" s="11" t="s">
        <v>33</v>
      </c>
      <c r="D88" s="10" t="s">
        <v>27</v>
      </c>
      <c r="E88" s="14">
        <v>22</v>
      </c>
      <c r="F88" s="15">
        <v>125.47</v>
      </c>
      <c r="G88" s="13">
        <f t="shared" si="1"/>
        <v>2760.34</v>
      </c>
    </row>
    <row r="89" ht="24" spans="1:7">
      <c r="A89" s="10">
        <v>69</v>
      </c>
      <c r="B89" s="10" t="s">
        <v>168</v>
      </c>
      <c r="C89" s="11" t="s">
        <v>169</v>
      </c>
      <c r="D89" s="10" t="s">
        <v>36</v>
      </c>
      <c r="E89" s="14">
        <v>28.15</v>
      </c>
      <c r="F89" s="15">
        <v>5.73</v>
      </c>
      <c r="G89" s="13">
        <f t="shared" si="1"/>
        <v>161.2995</v>
      </c>
    </row>
    <row r="90" spans="1:7">
      <c r="A90" s="10" t="s">
        <v>11</v>
      </c>
      <c r="B90" s="10" t="s">
        <v>11</v>
      </c>
      <c r="C90" s="11" t="s">
        <v>12</v>
      </c>
      <c r="D90" s="10" t="s">
        <v>11</v>
      </c>
      <c r="E90" s="12"/>
      <c r="F90" s="15"/>
      <c r="G90" s="13"/>
    </row>
    <row r="91" ht="36" spans="1:7">
      <c r="A91" s="10">
        <v>70</v>
      </c>
      <c r="B91" s="10" t="s">
        <v>170</v>
      </c>
      <c r="C91" s="11" t="s">
        <v>14</v>
      </c>
      <c r="D91" s="10" t="s">
        <v>15</v>
      </c>
      <c r="E91" s="14">
        <v>2.479</v>
      </c>
      <c r="F91" s="15">
        <v>685.33</v>
      </c>
      <c r="G91" s="13">
        <f t="shared" si="1"/>
        <v>1698.93307</v>
      </c>
    </row>
    <row r="92" ht="48" spans="1:7">
      <c r="A92" s="10">
        <v>71</v>
      </c>
      <c r="B92" s="10" t="s">
        <v>171</v>
      </c>
      <c r="C92" s="11" t="s">
        <v>26</v>
      </c>
      <c r="D92" s="10" t="s">
        <v>27</v>
      </c>
      <c r="E92" s="14">
        <v>7.65</v>
      </c>
      <c r="F92" s="15">
        <v>342.39</v>
      </c>
      <c r="G92" s="13">
        <f t="shared" si="1"/>
        <v>2619.2835</v>
      </c>
    </row>
    <row r="93" ht="36" spans="1:7">
      <c r="A93" s="10">
        <v>72</v>
      </c>
      <c r="B93" s="10" t="s">
        <v>172</v>
      </c>
      <c r="C93" s="11" t="s">
        <v>29</v>
      </c>
      <c r="D93" s="10" t="s">
        <v>27</v>
      </c>
      <c r="E93" s="14">
        <v>13.77</v>
      </c>
      <c r="F93" s="15">
        <v>214</v>
      </c>
      <c r="G93" s="13">
        <f t="shared" si="1"/>
        <v>2946.78</v>
      </c>
    </row>
    <row r="94" ht="24" spans="1:7">
      <c r="A94" s="10">
        <v>73</v>
      </c>
      <c r="B94" s="10" t="s">
        <v>173</v>
      </c>
      <c r="C94" s="11" t="s">
        <v>35</v>
      </c>
      <c r="D94" s="10" t="s">
        <v>27</v>
      </c>
      <c r="E94" s="14">
        <v>5.8</v>
      </c>
      <c r="F94" s="15">
        <v>51.97</v>
      </c>
      <c r="G94" s="13">
        <f t="shared" si="1"/>
        <v>301.426</v>
      </c>
    </row>
    <row r="95" ht="24" spans="1:7">
      <c r="A95" s="10">
        <v>74</v>
      </c>
      <c r="B95" s="10" t="s">
        <v>174</v>
      </c>
      <c r="C95" s="11" t="s">
        <v>175</v>
      </c>
      <c r="D95" s="10" t="s">
        <v>39</v>
      </c>
      <c r="E95" s="14">
        <v>2</v>
      </c>
      <c r="F95" s="15">
        <v>1817.28</v>
      </c>
      <c r="G95" s="13">
        <f t="shared" si="1"/>
        <v>3634.56</v>
      </c>
    </row>
    <row r="96" ht="24" spans="1:7">
      <c r="A96" s="10">
        <v>75</v>
      </c>
      <c r="B96" s="10" t="s">
        <v>176</v>
      </c>
      <c r="C96" s="11" t="s">
        <v>177</v>
      </c>
      <c r="D96" s="10" t="s">
        <v>67</v>
      </c>
      <c r="E96" s="14">
        <v>1</v>
      </c>
      <c r="F96" s="15">
        <v>2461.44</v>
      </c>
      <c r="G96" s="13">
        <f t="shared" si="1"/>
        <v>2461.44</v>
      </c>
    </row>
    <row r="97" spans="1:7">
      <c r="A97" s="10" t="s">
        <v>11</v>
      </c>
      <c r="B97" s="10" t="s">
        <v>11</v>
      </c>
      <c r="C97" s="11" t="s">
        <v>72</v>
      </c>
      <c r="D97" s="10" t="s">
        <v>11</v>
      </c>
      <c r="E97" s="12"/>
      <c r="F97" s="15"/>
      <c r="G97" s="13"/>
    </row>
    <row r="98" ht="24" spans="1:7">
      <c r="A98" s="10">
        <v>76</v>
      </c>
      <c r="B98" s="10" t="s">
        <v>178</v>
      </c>
      <c r="C98" s="11" t="s">
        <v>74</v>
      </c>
      <c r="D98" s="10" t="s">
        <v>75</v>
      </c>
      <c r="E98" s="14">
        <v>10</v>
      </c>
      <c r="F98" s="15">
        <v>7.71</v>
      </c>
      <c r="G98" s="13">
        <f t="shared" si="1"/>
        <v>77.1</v>
      </c>
    </row>
    <row r="99" ht="24" spans="1:7">
      <c r="A99" s="10">
        <v>77</v>
      </c>
      <c r="B99" s="10" t="s">
        <v>179</v>
      </c>
      <c r="C99" s="11" t="s">
        <v>77</v>
      </c>
      <c r="D99" s="10" t="s">
        <v>75</v>
      </c>
      <c r="E99" s="14">
        <v>10</v>
      </c>
      <c r="F99" s="15">
        <v>300.94</v>
      </c>
      <c r="G99" s="13">
        <f t="shared" si="1"/>
        <v>3009.4</v>
      </c>
    </row>
    <row r="100" spans="1:7">
      <c r="A100" s="10" t="s">
        <v>11</v>
      </c>
      <c r="B100" s="10" t="s">
        <v>11</v>
      </c>
      <c r="C100" s="11" t="s">
        <v>180</v>
      </c>
      <c r="D100" s="10" t="s">
        <v>11</v>
      </c>
      <c r="E100" s="12"/>
      <c r="F100" s="15"/>
      <c r="G100" s="13"/>
    </row>
    <row r="101" ht="72" spans="1:7">
      <c r="A101" s="10">
        <v>78</v>
      </c>
      <c r="B101" s="10" t="s">
        <v>181</v>
      </c>
      <c r="C101" s="11" t="s">
        <v>182</v>
      </c>
      <c r="D101" s="10" t="s">
        <v>36</v>
      </c>
      <c r="E101" s="14">
        <v>20</v>
      </c>
      <c r="F101" s="15">
        <v>78.94</v>
      </c>
      <c r="G101" s="13">
        <f t="shared" si="1"/>
        <v>1578.8</v>
      </c>
    </row>
    <row r="102" ht="24" spans="1:7">
      <c r="A102" s="10">
        <v>79</v>
      </c>
      <c r="B102" s="10" t="s">
        <v>183</v>
      </c>
      <c r="C102" s="11" t="s">
        <v>184</v>
      </c>
      <c r="D102" s="10" t="s">
        <v>15</v>
      </c>
      <c r="E102" s="14">
        <v>1.6</v>
      </c>
      <c r="F102" s="15">
        <v>157.61</v>
      </c>
      <c r="G102" s="13">
        <f t="shared" si="1"/>
        <v>252.176</v>
      </c>
    </row>
    <row r="103" ht="36" spans="1:7">
      <c r="A103" s="10">
        <v>80</v>
      </c>
      <c r="B103" s="10" t="s">
        <v>185</v>
      </c>
      <c r="C103" s="11" t="s">
        <v>186</v>
      </c>
      <c r="D103" s="10" t="s">
        <v>15</v>
      </c>
      <c r="E103" s="14">
        <v>11.48</v>
      </c>
      <c r="F103" s="15">
        <v>7.52</v>
      </c>
      <c r="G103" s="13">
        <f t="shared" si="1"/>
        <v>86.3296</v>
      </c>
    </row>
    <row r="104" ht="60" spans="1:7">
      <c r="A104" s="10">
        <v>81</v>
      </c>
      <c r="B104" s="10" t="s">
        <v>187</v>
      </c>
      <c r="C104" s="11" t="s">
        <v>188</v>
      </c>
      <c r="D104" s="10" t="s">
        <v>15</v>
      </c>
      <c r="E104" s="14">
        <v>6.4</v>
      </c>
      <c r="F104" s="15">
        <v>134.5</v>
      </c>
      <c r="G104" s="13">
        <f t="shared" si="1"/>
        <v>860.8</v>
      </c>
    </row>
    <row r="105" ht="60" spans="1:7">
      <c r="A105" s="10">
        <v>82</v>
      </c>
      <c r="B105" s="10" t="s">
        <v>189</v>
      </c>
      <c r="C105" s="11" t="s">
        <v>190</v>
      </c>
      <c r="D105" s="10" t="s">
        <v>15</v>
      </c>
      <c r="E105" s="14">
        <v>4.583</v>
      </c>
      <c r="F105" s="15">
        <v>12.31</v>
      </c>
      <c r="G105" s="13">
        <f t="shared" si="1"/>
        <v>56.41673</v>
      </c>
    </row>
    <row r="106" ht="36" spans="1:7">
      <c r="A106" s="10">
        <v>83</v>
      </c>
      <c r="B106" s="10" t="s">
        <v>191</v>
      </c>
      <c r="C106" s="11" t="s">
        <v>192</v>
      </c>
      <c r="D106" s="10" t="s">
        <v>15</v>
      </c>
      <c r="E106" s="14">
        <v>5.928</v>
      </c>
      <c r="F106" s="15">
        <v>20.21</v>
      </c>
      <c r="G106" s="13">
        <f t="shared" si="1"/>
        <v>119.80488</v>
      </c>
    </row>
    <row r="107" spans="1:7">
      <c r="A107" s="10" t="s">
        <v>90</v>
      </c>
      <c r="B107" s="10"/>
      <c r="C107" s="10"/>
      <c r="D107" s="10"/>
      <c r="E107" s="10"/>
      <c r="F107" s="15"/>
      <c r="G107" s="13"/>
    </row>
    <row r="108" spans="1:7">
      <c r="A108" s="10" t="s">
        <v>91</v>
      </c>
      <c r="B108" s="10"/>
      <c r="C108" s="10"/>
      <c r="D108" s="10"/>
      <c r="E108" s="10"/>
      <c r="F108" s="15"/>
      <c r="G108" s="13"/>
    </row>
    <row r="109" spans="1:7">
      <c r="A109" s="10" t="s">
        <v>11</v>
      </c>
      <c r="B109" s="10" t="s">
        <v>11</v>
      </c>
      <c r="C109" s="11" t="s">
        <v>193</v>
      </c>
      <c r="D109" s="10" t="s">
        <v>11</v>
      </c>
      <c r="E109" s="12"/>
      <c r="F109" s="15"/>
      <c r="G109" s="13"/>
    </row>
    <row r="110" ht="24" spans="1:7">
      <c r="A110" s="10">
        <v>84</v>
      </c>
      <c r="B110" s="10" t="s">
        <v>194</v>
      </c>
      <c r="C110" s="11" t="s">
        <v>195</v>
      </c>
      <c r="D110" s="10" t="s">
        <v>27</v>
      </c>
      <c r="E110" s="14">
        <v>509</v>
      </c>
      <c r="F110" s="15">
        <v>6.86</v>
      </c>
      <c r="G110" s="13">
        <f t="shared" si="1"/>
        <v>3491.74</v>
      </c>
    </row>
    <row r="111" ht="24" spans="1:7">
      <c r="A111" s="10">
        <v>85</v>
      </c>
      <c r="B111" s="10" t="s">
        <v>196</v>
      </c>
      <c r="C111" s="11" t="s">
        <v>197</v>
      </c>
      <c r="D111" s="10" t="s">
        <v>27</v>
      </c>
      <c r="E111" s="14">
        <v>509</v>
      </c>
      <c r="F111" s="15">
        <v>12.22</v>
      </c>
      <c r="G111" s="13">
        <f t="shared" si="1"/>
        <v>6219.98</v>
      </c>
    </row>
    <row r="112" ht="36" spans="1:7">
      <c r="A112" s="10">
        <v>86</v>
      </c>
      <c r="B112" s="10" t="s">
        <v>198</v>
      </c>
      <c r="C112" s="11" t="s">
        <v>199</v>
      </c>
      <c r="D112" s="10" t="s">
        <v>27</v>
      </c>
      <c r="E112" s="14">
        <v>509</v>
      </c>
      <c r="F112" s="15">
        <v>19.46</v>
      </c>
      <c r="G112" s="13">
        <f t="shared" si="1"/>
        <v>9905.14</v>
      </c>
    </row>
    <row r="113" ht="36" spans="1:7">
      <c r="A113" s="10">
        <v>87</v>
      </c>
      <c r="B113" s="10" t="s">
        <v>200</v>
      </c>
      <c r="C113" s="11" t="s">
        <v>101</v>
      </c>
      <c r="D113" s="10" t="s">
        <v>15</v>
      </c>
      <c r="E113" s="14">
        <v>44.684</v>
      </c>
      <c r="F113" s="15">
        <v>33.17</v>
      </c>
      <c r="G113" s="13">
        <f t="shared" si="1"/>
        <v>1482.16828</v>
      </c>
    </row>
    <row r="114" ht="24" spans="1:7">
      <c r="A114" s="10">
        <v>88</v>
      </c>
      <c r="B114" s="10" t="s">
        <v>201</v>
      </c>
      <c r="C114" s="11" t="s">
        <v>202</v>
      </c>
      <c r="D114" s="10" t="s">
        <v>27</v>
      </c>
      <c r="E114" s="14">
        <v>509</v>
      </c>
      <c r="F114" s="15">
        <v>34.12</v>
      </c>
      <c r="G114" s="13">
        <f t="shared" si="1"/>
        <v>17367.08</v>
      </c>
    </row>
    <row r="115" ht="24" spans="1:7">
      <c r="A115" s="10">
        <v>89</v>
      </c>
      <c r="B115" s="10" t="s">
        <v>203</v>
      </c>
      <c r="C115" s="11" t="s">
        <v>204</v>
      </c>
      <c r="D115" s="10" t="s">
        <v>20</v>
      </c>
      <c r="E115" s="14">
        <v>0.672</v>
      </c>
      <c r="F115" s="15">
        <v>6146.18</v>
      </c>
      <c r="G115" s="13">
        <f t="shared" si="1"/>
        <v>4130.23296</v>
      </c>
    </row>
    <row r="116" ht="24" spans="1:7">
      <c r="A116" s="10">
        <v>90</v>
      </c>
      <c r="B116" s="10" t="s">
        <v>205</v>
      </c>
      <c r="C116" s="11" t="s">
        <v>206</v>
      </c>
      <c r="D116" s="10" t="s">
        <v>27</v>
      </c>
      <c r="E116" s="14">
        <v>509</v>
      </c>
      <c r="F116" s="15">
        <v>13.72</v>
      </c>
      <c r="G116" s="13">
        <f t="shared" si="1"/>
        <v>6983.48</v>
      </c>
    </row>
    <row r="117" ht="24" spans="1:7">
      <c r="A117" s="10">
        <v>91</v>
      </c>
      <c r="B117" s="10" t="s">
        <v>207</v>
      </c>
      <c r="C117" s="11" t="s">
        <v>208</v>
      </c>
      <c r="D117" s="10" t="s">
        <v>27</v>
      </c>
      <c r="E117" s="14">
        <v>509</v>
      </c>
      <c r="F117" s="15">
        <v>30.54</v>
      </c>
      <c r="G117" s="13">
        <f t="shared" si="1"/>
        <v>15544.86</v>
      </c>
    </row>
    <row r="118" ht="24" spans="1:7">
      <c r="A118" s="10">
        <v>92</v>
      </c>
      <c r="B118" s="10" t="s">
        <v>209</v>
      </c>
      <c r="C118" s="11" t="s">
        <v>210</v>
      </c>
      <c r="D118" s="10" t="s">
        <v>27</v>
      </c>
      <c r="E118" s="14">
        <v>509</v>
      </c>
      <c r="F118" s="15">
        <v>25.84</v>
      </c>
      <c r="G118" s="13">
        <f t="shared" si="1"/>
        <v>13152.56</v>
      </c>
    </row>
    <row r="119" ht="36" spans="1:7">
      <c r="A119" s="10">
        <v>93</v>
      </c>
      <c r="B119" s="10" t="s">
        <v>211</v>
      </c>
      <c r="C119" s="11" t="s">
        <v>212</v>
      </c>
      <c r="D119" s="10" t="s">
        <v>27</v>
      </c>
      <c r="E119" s="14">
        <v>509</v>
      </c>
      <c r="F119" s="15">
        <v>9.12</v>
      </c>
      <c r="G119" s="13">
        <f t="shared" si="1"/>
        <v>4642.08</v>
      </c>
    </row>
    <row r="120" ht="24" spans="1:7">
      <c r="A120" s="10">
        <v>94</v>
      </c>
      <c r="B120" s="10" t="s">
        <v>213</v>
      </c>
      <c r="C120" s="11" t="s">
        <v>214</v>
      </c>
      <c r="D120" s="10" t="s">
        <v>27</v>
      </c>
      <c r="E120" s="14">
        <v>509</v>
      </c>
      <c r="F120" s="15">
        <v>45.58</v>
      </c>
      <c r="G120" s="13">
        <f t="shared" si="1"/>
        <v>23200.22</v>
      </c>
    </row>
    <row r="121" ht="24" spans="1:7">
      <c r="A121" s="10">
        <v>95</v>
      </c>
      <c r="B121" s="10" t="s">
        <v>215</v>
      </c>
      <c r="C121" s="11" t="s">
        <v>216</v>
      </c>
      <c r="D121" s="10" t="s">
        <v>15</v>
      </c>
      <c r="E121" s="14">
        <v>30.54</v>
      </c>
      <c r="F121" s="15">
        <v>93.61</v>
      </c>
      <c r="G121" s="13">
        <f t="shared" si="1"/>
        <v>2858.8494</v>
      </c>
    </row>
    <row r="122" spans="1:7">
      <c r="A122" s="10" t="s">
        <v>11</v>
      </c>
      <c r="B122" s="10" t="s">
        <v>11</v>
      </c>
      <c r="C122" s="11" t="s">
        <v>97</v>
      </c>
      <c r="D122" s="10" t="s">
        <v>11</v>
      </c>
      <c r="E122" s="12"/>
      <c r="F122" s="15">
        <v>0</v>
      </c>
      <c r="G122" s="13">
        <f t="shared" si="1"/>
        <v>0</v>
      </c>
    </row>
    <row r="123" ht="24" spans="1:7">
      <c r="A123" s="10">
        <v>96</v>
      </c>
      <c r="B123" s="10" t="s">
        <v>217</v>
      </c>
      <c r="C123" s="11" t="s">
        <v>218</v>
      </c>
      <c r="D123" s="10" t="s">
        <v>36</v>
      </c>
      <c r="E123" s="14">
        <v>6.6</v>
      </c>
      <c r="F123" s="15">
        <v>18.05</v>
      </c>
      <c r="G123" s="13">
        <f t="shared" si="1"/>
        <v>119.13</v>
      </c>
    </row>
    <row r="124" ht="24" spans="1:7">
      <c r="A124" s="10">
        <v>97</v>
      </c>
      <c r="B124" s="10" t="s">
        <v>219</v>
      </c>
      <c r="C124" s="11" t="s">
        <v>99</v>
      </c>
      <c r="D124" s="10" t="s">
        <v>27</v>
      </c>
      <c r="E124" s="14">
        <v>262.842</v>
      </c>
      <c r="F124" s="15">
        <v>4.41</v>
      </c>
      <c r="G124" s="13">
        <f t="shared" si="1"/>
        <v>1159.13322</v>
      </c>
    </row>
    <row r="125" ht="24" spans="1:7">
      <c r="A125" s="10">
        <v>98</v>
      </c>
      <c r="B125" s="10" t="s">
        <v>220</v>
      </c>
      <c r="C125" s="11" t="s">
        <v>221</v>
      </c>
      <c r="D125" s="10" t="s">
        <v>27</v>
      </c>
      <c r="E125" s="14">
        <v>869.438</v>
      </c>
      <c r="F125" s="15">
        <v>31.39</v>
      </c>
      <c r="G125" s="13">
        <f t="shared" si="1"/>
        <v>27291.65882</v>
      </c>
    </row>
    <row r="126" ht="36" spans="1:7">
      <c r="A126" s="10">
        <v>99</v>
      </c>
      <c r="B126" s="10" t="s">
        <v>222</v>
      </c>
      <c r="C126" s="11" t="s">
        <v>101</v>
      </c>
      <c r="D126" s="10" t="s">
        <v>15</v>
      </c>
      <c r="E126" s="14">
        <v>44.867</v>
      </c>
      <c r="F126" s="15">
        <v>33.17</v>
      </c>
      <c r="G126" s="13">
        <f t="shared" si="1"/>
        <v>1488.23839</v>
      </c>
    </row>
    <row r="127" spans="1:7">
      <c r="A127" s="10" t="s">
        <v>11</v>
      </c>
      <c r="B127" s="10" t="s">
        <v>11</v>
      </c>
      <c r="C127" s="11" t="s">
        <v>102</v>
      </c>
      <c r="D127" s="10" t="s">
        <v>11</v>
      </c>
      <c r="E127" s="12"/>
      <c r="F127" s="15"/>
      <c r="G127" s="13"/>
    </row>
    <row r="128" ht="72" spans="1:7">
      <c r="A128" s="10">
        <v>100</v>
      </c>
      <c r="B128" s="10" t="s">
        <v>223</v>
      </c>
      <c r="C128" s="11" t="s">
        <v>224</v>
      </c>
      <c r="D128" s="10" t="s">
        <v>27</v>
      </c>
      <c r="E128" s="14">
        <v>869.438</v>
      </c>
      <c r="F128" s="15">
        <v>67.1</v>
      </c>
      <c r="G128" s="13">
        <f t="shared" si="1"/>
        <v>58339.2898</v>
      </c>
    </row>
    <row r="129" ht="72" spans="1:7">
      <c r="A129" s="10">
        <v>101</v>
      </c>
      <c r="B129" s="10" t="s">
        <v>225</v>
      </c>
      <c r="C129" s="11" t="s">
        <v>110</v>
      </c>
      <c r="D129" s="10" t="s">
        <v>27</v>
      </c>
      <c r="E129" s="14">
        <v>869.438</v>
      </c>
      <c r="F129" s="15">
        <v>147.56</v>
      </c>
      <c r="G129" s="13">
        <f t="shared" si="1"/>
        <v>128294.27128</v>
      </c>
    </row>
    <row r="130" ht="24" spans="1:7">
      <c r="A130" s="10">
        <v>102</v>
      </c>
      <c r="B130" s="10" t="s">
        <v>226</v>
      </c>
      <c r="C130" s="11" t="s">
        <v>114</v>
      </c>
      <c r="D130" s="10" t="s">
        <v>27</v>
      </c>
      <c r="E130" s="14">
        <v>109.6</v>
      </c>
      <c r="F130" s="15">
        <v>13.72</v>
      </c>
      <c r="G130" s="13">
        <f t="shared" si="1"/>
        <v>1503.712</v>
      </c>
    </row>
    <row r="131" ht="36" spans="1:7">
      <c r="A131" s="10">
        <v>103</v>
      </c>
      <c r="B131" s="10" t="s">
        <v>227</v>
      </c>
      <c r="C131" s="11" t="s">
        <v>116</v>
      </c>
      <c r="D131" s="10" t="s">
        <v>27</v>
      </c>
      <c r="E131" s="14">
        <v>72.45</v>
      </c>
      <c r="F131" s="15">
        <v>483.55</v>
      </c>
      <c r="G131" s="13">
        <f t="shared" si="1"/>
        <v>35033.1975</v>
      </c>
    </row>
    <row r="132" ht="36" spans="1:7">
      <c r="A132" s="10">
        <v>104</v>
      </c>
      <c r="B132" s="10" t="s">
        <v>228</v>
      </c>
      <c r="C132" s="11" t="s">
        <v>229</v>
      </c>
      <c r="D132" s="10" t="s">
        <v>27</v>
      </c>
      <c r="E132" s="14">
        <v>13.39</v>
      </c>
      <c r="F132" s="15">
        <v>653.75</v>
      </c>
      <c r="G132" s="13">
        <f t="shared" si="1"/>
        <v>8753.7125</v>
      </c>
    </row>
    <row r="133" ht="36" spans="1:7">
      <c r="A133" s="10">
        <v>105</v>
      </c>
      <c r="B133" s="10" t="s">
        <v>230</v>
      </c>
      <c r="C133" s="11" t="s">
        <v>231</v>
      </c>
      <c r="D133" s="10" t="s">
        <v>27</v>
      </c>
      <c r="E133" s="14">
        <v>9.015</v>
      </c>
      <c r="F133" s="15">
        <v>455.35</v>
      </c>
      <c r="G133" s="13">
        <f t="shared" si="1"/>
        <v>4104.98025</v>
      </c>
    </row>
    <row r="134" ht="36" spans="1:7">
      <c r="A134" s="10">
        <v>106</v>
      </c>
      <c r="B134" s="10" t="s">
        <v>232</v>
      </c>
      <c r="C134" s="11" t="s">
        <v>94</v>
      </c>
      <c r="D134" s="10" t="s">
        <v>27</v>
      </c>
      <c r="E134" s="14">
        <v>16.5</v>
      </c>
      <c r="F134" s="15">
        <v>358.64</v>
      </c>
      <c r="G134" s="13">
        <f t="shared" si="1"/>
        <v>5917.56</v>
      </c>
    </row>
    <row r="135" ht="24" spans="1:7">
      <c r="A135" s="10">
        <v>107</v>
      </c>
      <c r="B135" s="10" t="s">
        <v>233</v>
      </c>
      <c r="C135" s="11" t="s">
        <v>234</v>
      </c>
      <c r="D135" s="10" t="s">
        <v>27</v>
      </c>
      <c r="E135" s="14">
        <v>25.2</v>
      </c>
      <c r="F135" s="15">
        <v>88.62</v>
      </c>
      <c r="G135" s="13">
        <f t="shared" si="1"/>
        <v>2233.224</v>
      </c>
    </row>
    <row r="136" spans="1:7">
      <c r="A136" s="10" t="s">
        <v>11</v>
      </c>
      <c r="B136" s="10" t="s">
        <v>11</v>
      </c>
      <c r="C136" s="11" t="s">
        <v>235</v>
      </c>
      <c r="D136" s="10" t="s">
        <v>11</v>
      </c>
      <c r="E136" s="12"/>
      <c r="F136" s="15"/>
      <c r="G136" s="13"/>
    </row>
    <row r="137" ht="48" spans="1:7">
      <c r="A137" s="10">
        <v>108</v>
      </c>
      <c r="B137" s="10" t="s">
        <v>236</v>
      </c>
      <c r="C137" s="11" t="s">
        <v>237</v>
      </c>
      <c r="D137" s="10" t="s">
        <v>15</v>
      </c>
      <c r="E137" s="14">
        <v>2.192</v>
      </c>
      <c r="F137" s="15">
        <v>585.81</v>
      </c>
      <c r="G137" s="13">
        <f t="shared" ref="G137:G181" si="2">F137*E137</f>
        <v>1284.09552</v>
      </c>
    </row>
    <row r="138" ht="48" spans="1:7">
      <c r="A138" s="10">
        <v>109</v>
      </c>
      <c r="B138" s="10" t="s">
        <v>238</v>
      </c>
      <c r="C138" s="11" t="s">
        <v>239</v>
      </c>
      <c r="D138" s="10" t="s">
        <v>15</v>
      </c>
      <c r="E138" s="14">
        <v>0.158</v>
      </c>
      <c r="F138" s="15">
        <v>597.17</v>
      </c>
      <c r="G138" s="13">
        <f t="shared" si="2"/>
        <v>94.35286</v>
      </c>
    </row>
    <row r="139" ht="48" spans="1:7">
      <c r="A139" s="10">
        <v>110</v>
      </c>
      <c r="B139" s="10" t="s">
        <v>240</v>
      </c>
      <c r="C139" s="11" t="s">
        <v>241</v>
      </c>
      <c r="D139" s="10" t="s">
        <v>15</v>
      </c>
      <c r="E139" s="14">
        <v>0.238</v>
      </c>
      <c r="F139" s="15">
        <v>593.98</v>
      </c>
      <c r="G139" s="13">
        <f t="shared" si="2"/>
        <v>141.36724</v>
      </c>
    </row>
    <row r="140" ht="36" spans="1:7">
      <c r="A140" s="10">
        <v>111</v>
      </c>
      <c r="B140" s="10" t="s">
        <v>242</v>
      </c>
      <c r="C140" s="11" t="s">
        <v>243</v>
      </c>
      <c r="D140" s="10" t="s">
        <v>15</v>
      </c>
      <c r="E140" s="14">
        <v>0.267</v>
      </c>
      <c r="F140" s="15">
        <v>112.31</v>
      </c>
      <c r="G140" s="13">
        <f t="shared" si="2"/>
        <v>29.98677</v>
      </c>
    </row>
    <row r="141" ht="60" spans="1:7">
      <c r="A141" s="10">
        <v>112</v>
      </c>
      <c r="B141" s="10" t="s">
        <v>244</v>
      </c>
      <c r="C141" s="11" t="s">
        <v>245</v>
      </c>
      <c r="D141" s="10" t="s">
        <v>15</v>
      </c>
      <c r="E141" s="14">
        <v>0.135</v>
      </c>
      <c r="F141" s="15">
        <v>367.76</v>
      </c>
      <c r="G141" s="13">
        <f t="shared" si="2"/>
        <v>49.6476</v>
      </c>
    </row>
    <row r="142" ht="36" spans="1:7">
      <c r="A142" s="10">
        <v>113</v>
      </c>
      <c r="B142" s="10" t="s">
        <v>246</v>
      </c>
      <c r="C142" s="11" t="s">
        <v>19</v>
      </c>
      <c r="D142" s="10" t="s">
        <v>20</v>
      </c>
      <c r="E142" s="14">
        <v>0.015</v>
      </c>
      <c r="F142" s="15">
        <v>5610.01</v>
      </c>
      <c r="G142" s="13">
        <f t="shared" si="2"/>
        <v>84.15015</v>
      </c>
    </row>
    <row r="143" ht="36" spans="1:7">
      <c r="A143" s="10">
        <v>114</v>
      </c>
      <c r="B143" s="10" t="s">
        <v>247</v>
      </c>
      <c r="C143" s="11" t="s">
        <v>248</v>
      </c>
      <c r="D143" s="10" t="s">
        <v>20</v>
      </c>
      <c r="E143" s="14">
        <v>0.012</v>
      </c>
      <c r="F143" s="15">
        <v>5331.82</v>
      </c>
      <c r="G143" s="13">
        <f t="shared" si="2"/>
        <v>63.98184</v>
      </c>
    </row>
    <row r="144" ht="36" spans="1:7">
      <c r="A144" s="10">
        <v>115</v>
      </c>
      <c r="B144" s="10" t="s">
        <v>249</v>
      </c>
      <c r="C144" s="11" t="s">
        <v>250</v>
      </c>
      <c r="D144" s="10" t="s">
        <v>20</v>
      </c>
      <c r="E144" s="14">
        <v>0.021</v>
      </c>
      <c r="F144" s="15">
        <v>5143</v>
      </c>
      <c r="G144" s="13">
        <f t="shared" si="2"/>
        <v>108.003</v>
      </c>
    </row>
    <row r="145" ht="48" spans="1:7">
      <c r="A145" s="10">
        <v>116</v>
      </c>
      <c r="B145" s="10" t="s">
        <v>251</v>
      </c>
      <c r="C145" s="11" t="s">
        <v>252</v>
      </c>
      <c r="D145" s="10" t="s">
        <v>27</v>
      </c>
      <c r="E145" s="14">
        <v>9.135</v>
      </c>
      <c r="F145" s="15">
        <v>30.54</v>
      </c>
      <c r="G145" s="13">
        <f t="shared" si="2"/>
        <v>278.9829</v>
      </c>
    </row>
    <row r="146" ht="48" spans="1:7">
      <c r="A146" s="10">
        <v>117</v>
      </c>
      <c r="B146" s="10" t="s">
        <v>253</v>
      </c>
      <c r="C146" s="11" t="s">
        <v>254</v>
      </c>
      <c r="D146" s="10" t="s">
        <v>27</v>
      </c>
      <c r="E146" s="14">
        <v>9.135</v>
      </c>
      <c r="F146" s="15">
        <v>33.46</v>
      </c>
      <c r="G146" s="13">
        <f t="shared" si="2"/>
        <v>305.6571</v>
      </c>
    </row>
    <row r="147" spans="1:7">
      <c r="A147" s="10" t="s">
        <v>11</v>
      </c>
      <c r="B147" s="10" t="s">
        <v>11</v>
      </c>
      <c r="C147" s="11" t="s">
        <v>119</v>
      </c>
      <c r="D147" s="10" t="s">
        <v>11</v>
      </c>
      <c r="E147" s="12"/>
      <c r="F147" s="15"/>
      <c r="G147" s="13"/>
    </row>
    <row r="148" ht="36" spans="1:7">
      <c r="A148" s="10">
        <v>118</v>
      </c>
      <c r="B148" s="10" t="s">
        <v>255</v>
      </c>
      <c r="C148" s="11" t="s">
        <v>121</v>
      </c>
      <c r="D148" s="10" t="s">
        <v>15</v>
      </c>
      <c r="E148" s="14">
        <v>3.072</v>
      </c>
      <c r="F148" s="15">
        <v>612.21</v>
      </c>
      <c r="G148" s="13">
        <f t="shared" si="2"/>
        <v>1880.70912</v>
      </c>
    </row>
    <row r="149" ht="24" spans="1:7">
      <c r="A149" s="10">
        <v>119</v>
      </c>
      <c r="B149" s="10" t="s">
        <v>256</v>
      </c>
      <c r="C149" s="11" t="s">
        <v>123</v>
      </c>
      <c r="D149" s="10" t="s">
        <v>20</v>
      </c>
      <c r="E149" s="14">
        <v>0.035</v>
      </c>
      <c r="F149" s="15">
        <v>5610.01</v>
      </c>
      <c r="G149" s="13">
        <f t="shared" si="2"/>
        <v>196.35035</v>
      </c>
    </row>
    <row r="150" ht="24" spans="1:7">
      <c r="A150" s="10">
        <v>120</v>
      </c>
      <c r="B150" s="10" t="s">
        <v>257</v>
      </c>
      <c r="C150" s="11" t="s">
        <v>125</v>
      </c>
      <c r="D150" s="10" t="s">
        <v>20</v>
      </c>
      <c r="E150" s="14">
        <v>0.049</v>
      </c>
      <c r="F150" s="15">
        <v>5331.82</v>
      </c>
      <c r="G150" s="13">
        <f t="shared" si="2"/>
        <v>261.25918</v>
      </c>
    </row>
    <row r="151" ht="36" spans="1:7">
      <c r="A151" s="10">
        <v>121</v>
      </c>
      <c r="B151" s="10" t="s">
        <v>258</v>
      </c>
      <c r="C151" s="11" t="s">
        <v>127</v>
      </c>
      <c r="D151" s="10" t="s">
        <v>20</v>
      </c>
      <c r="E151" s="14">
        <v>0.471</v>
      </c>
      <c r="F151" s="15">
        <v>9683</v>
      </c>
      <c r="G151" s="13">
        <f t="shared" si="2"/>
        <v>4560.693</v>
      </c>
    </row>
    <row r="152" ht="36" spans="1:7">
      <c r="A152" s="10">
        <v>122</v>
      </c>
      <c r="B152" s="10" t="s">
        <v>259</v>
      </c>
      <c r="C152" s="11" t="s">
        <v>129</v>
      </c>
      <c r="D152" s="10" t="s">
        <v>27</v>
      </c>
      <c r="E152" s="14">
        <v>36.516</v>
      </c>
      <c r="F152" s="15">
        <v>572.37</v>
      </c>
      <c r="G152" s="13">
        <f t="shared" si="2"/>
        <v>20900.66292</v>
      </c>
    </row>
    <row r="153" ht="36" spans="1:7">
      <c r="A153" s="10">
        <v>123</v>
      </c>
      <c r="B153" s="10" t="s">
        <v>260</v>
      </c>
      <c r="C153" s="11" t="s">
        <v>131</v>
      </c>
      <c r="D153" s="10" t="s">
        <v>27</v>
      </c>
      <c r="E153" s="14">
        <v>32.58</v>
      </c>
      <c r="F153" s="15">
        <v>88.62</v>
      </c>
      <c r="G153" s="13">
        <f t="shared" si="2"/>
        <v>2887.2396</v>
      </c>
    </row>
    <row r="154" spans="1:7">
      <c r="A154" s="10" t="s">
        <v>11</v>
      </c>
      <c r="B154" s="10" t="s">
        <v>11</v>
      </c>
      <c r="C154" s="11" t="s">
        <v>261</v>
      </c>
      <c r="D154" s="10" t="s">
        <v>11</v>
      </c>
      <c r="E154" s="12"/>
      <c r="F154" s="15"/>
      <c r="G154" s="13">
        <f t="shared" si="2"/>
        <v>0</v>
      </c>
    </row>
    <row r="155" ht="48" spans="1:7">
      <c r="A155" s="10">
        <v>124</v>
      </c>
      <c r="B155" s="10" t="s">
        <v>262</v>
      </c>
      <c r="C155" s="11" t="s">
        <v>263</v>
      </c>
      <c r="D155" s="10" t="s">
        <v>27</v>
      </c>
      <c r="E155" s="14">
        <v>86.94</v>
      </c>
      <c r="F155" s="15">
        <v>30.54</v>
      </c>
      <c r="G155" s="13">
        <f t="shared" si="2"/>
        <v>2655.1476</v>
      </c>
    </row>
    <row r="156" ht="48" spans="1:7">
      <c r="A156" s="10">
        <v>125</v>
      </c>
      <c r="B156" s="10" t="s">
        <v>264</v>
      </c>
      <c r="C156" s="11" t="s">
        <v>265</v>
      </c>
      <c r="D156" s="10" t="s">
        <v>27</v>
      </c>
      <c r="E156" s="14">
        <v>86.94</v>
      </c>
      <c r="F156" s="15">
        <v>33.46</v>
      </c>
      <c r="G156" s="13">
        <f t="shared" si="2"/>
        <v>2909.0124</v>
      </c>
    </row>
    <row r="157" ht="48" spans="1:7">
      <c r="A157" s="10">
        <v>126</v>
      </c>
      <c r="B157" s="10" t="s">
        <v>266</v>
      </c>
      <c r="C157" s="11" t="s">
        <v>267</v>
      </c>
      <c r="D157" s="10" t="s">
        <v>27</v>
      </c>
      <c r="E157" s="14">
        <v>27.72</v>
      </c>
      <c r="F157" s="15">
        <v>37.4</v>
      </c>
      <c r="G157" s="13">
        <f t="shared" si="2"/>
        <v>1036.728</v>
      </c>
    </row>
    <row r="158" ht="36" spans="1:7">
      <c r="A158" s="10">
        <v>127</v>
      </c>
      <c r="B158" s="10" t="s">
        <v>268</v>
      </c>
      <c r="C158" s="11" t="s">
        <v>269</v>
      </c>
      <c r="D158" s="10" t="s">
        <v>36</v>
      </c>
      <c r="E158" s="14">
        <v>28.2</v>
      </c>
      <c r="F158" s="15">
        <v>27.72</v>
      </c>
      <c r="G158" s="13">
        <f t="shared" si="2"/>
        <v>781.704</v>
      </c>
    </row>
    <row r="159" ht="24" spans="1:7">
      <c r="A159" s="10">
        <v>128</v>
      </c>
      <c r="B159" s="10" t="s">
        <v>270</v>
      </c>
      <c r="C159" s="11" t="s">
        <v>271</v>
      </c>
      <c r="D159" s="10" t="s">
        <v>36</v>
      </c>
      <c r="E159" s="14">
        <v>30</v>
      </c>
      <c r="F159" s="15">
        <v>19.08</v>
      </c>
      <c r="G159" s="13">
        <f t="shared" si="2"/>
        <v>572.4</v>
      </c>
    </row>
    <row r="160" ht="24" spans="1:7">
      <c r="A160" s="10">
        <v>129</v>
      </c>
      <c r="B160" s="10" t="s">
        <v>272</v>
      </c>
      <c r="C160" s="11" t="s">
        <v>273</v>
      </c>
      <c r="D160" s="10" t="s">
        <v>36</v>
      </c>
      <c r="E160" s="14">
        <v>6.6</v>
      </c>
      <c r="F160" s="15">
        <v>91.07</v>
      </c>
      <c r="G160" s="13">
        <f t="shared" si="2"/>
        <v>601.062</v>
      </c>
    </row>
    <row r="161" ht="24" spans="1:7">
      <c r="A161" s="10">
        <v>130</v>
      </c>
      <c r="B161" s="10" t="s">
        <v>274</v>
      </c>
      <c r="C161" s="11" t="s">
        <v>275</v>
      </c>
      <c r="D161" s="10" t="s">
        <v>27</v>
      </c>
      <c r="E161" s="14">
        <v>3.15</v>
      </c>
      <c r="F161" s="15">
        <v>166.63</v>
      </c>
      <c r="G161" s="13">
        <f t="shared" si="2"/>
        <v>524.8845</v>
      </c>
    </row>
    <row r="162" ht="24" spans="1:7">
      <c r="A162" s="10">
        <v>131</v>
      </c>
      <c r="B162" s="10" t="s">
        <v>276</v>
      </c>
      <c r="C162" s="11" t="s">
        <v>277</v>
      </c>
      <c r="D162" s="10" t="s">
        <v>75</v>
      </c>
      <c r="E162" s="14">
        <v>1</v>
      </c>
      <c r="F162" s="15">
        <v>5204.47</v>
      </c>
      <c r="G162" s="13">
        <f t="shared" si="2"/>
        <v>5204.47</v>
      </c>
    </row>
    <row r="163" ht="24" spans="1:7">
      <c r="A163" s="10">
        <v>132</v>
      </c>
      <c r="B163" s="10" t="s">
        <v>278</v>
      </c>
      <c r="C163" s="11" t="s">
        <v>279</v>
      </c>
      <c r="D163" s="10" t="s">
        <v>75</v>
      </c>
      <c r="E163" s="14">
        <v>2</v>
      </c>
      <c r="F163" s="15">
        <v>1561.36</v>
      </c>
      <c r="G163" s="13">
        <f t="shared" si="2"/>
        <v>3122.72</v>
      </c>
    </row>
    <row r="164" spans="1:7">
      <c r="A164" s="10" t="s">
        <v>11</v>
      </c>
      <c r="B164" s="10" t="s">
        <v>11</v>
      </c>
      <c r="C164" s="11" t="s">
        <v>132</v>
      </c>
      <c r="D164" s="10" t="s">
        <v>11</v>
      </c>
      <c r="E164" s="12"/>
      <c r="F164" s="15"/>
      <c r="G164" s="13">
        <f t="shared" si="2"/>
        <v>0</v>
      </c>
    </row>
    <row r="165" ht="60" spans="1:7">
      <c r="A165" s="10">
        <v>133</v>
      </c>
      <c r="B165" s="10" t="s">
        <v>280</v>
      </c>
      <c r="C165" s="11" t="s">
        <v>134</v>
      </c>
      <c r="D165" s="10" t="s">
        <v>27</v>
      </c>
      <c r="E165" s="14">
        <v>262.842</v>
      </c>
      <c r="F165" s="15">
        <v>55.64</v>
      </c>
      <c r="G165" s="13">
        <f t="shared" si="2"/>
        <v>14624.52888</v>
      </c>
    </row>
    <row r="166" ht="60" spans="1:7">
      <c r="A166" s="10">
        <v>134</v>
      </c>
      <c r="B166" s="10" t="s">
        <v>281</v>
      </c>
      <c r="C166" s="11" t="s">
        <v>136</v>
      </c>
      <c r="D166" s="10" t="s">
        <v>27</v>
      </c>
      <c r="E166" s="14">
        <v>262.842</v>
      </c>
      <c r="F166" s="15">
        <v>45.49</v>
      </c>
      <c r="G166" s="13">
        <f t="shared" si="2"/>
        <v>11956.68258</v>
      </c>
    </row>
    <row r="167" ht="36" spans="1:7">
      <c r="A167" s="10">
        <v>135</v>
      </c>
      <c r="B167" s="10" t="s">
        <v>282</v>
      </c>
      <c r="C167" s="11" t="s">
        <v>116</v>
      </c>
      <c r="D167" s="10" t="s">
        <v>27</v>
      </c>
      <c r="E167" s="14">
        <v>4.14</v>
      </c>
      <c r="F167" s="15">
        <v>483.55</v>
      </c>
      <c r="G167" s="13">
        <f t="shared" si="2"/>
        <v>2001.897</v>
      </c>
    </row>
    <row r="168" ht="36" spans="1:7">
      <c r="A168" s="10">
        <v>136</v>
      </c>
      <c r="B168" s="10" t="s">
        <v>283</v>
      </c>
      <c r="C168" s="11" t="s">
        <v>139</v>
      </c>
      <c r="D168" s="10" t="s">
        <v>27</v>
      </c>
      <c r="E168" s="14">
        <v>1132.28</v>
      </c>
      <c r="F168" s="15">
        <v>10.43</v>
      </c>
      <c r="G168" s="13">
        <f t="shared" si="2"/>
        <v>11809.6804</v>
      </c>
    </row>
    <row r="169" spans="1:7">
      <c r="A169" s="10" t="s">
        <v>11</v>
      </c>
      <c r="B169" s="10" t="s">
        <v>11</v>
      </c>
      <c r="C169" s="11" t="s">
        <v>140</v>
      </c>
      <c r="D169" s="10" t="s">
        <v>11</v>
      </c>
      <c r="E169" s="12"/>
      <c r="F169" s="15"/>
      <c r="G169" s="13"/>
    </row>
    <row r="170" ht="48" spans="1:7">
      <c r="A170" s="10">
        <v>137</v>
      </c>
      <c r="B170" s="10" t="s">
        <v>284</v>
      </c>
      <c r="C170" s="11" t="s">
        <v>285</v>
      </c>
      <c r="D170" s="10" t="s">
        <v>143</v>
      </c>
      <c r="E170" s="14">
        <v>4</v>
      </c>
      <c r="F170" s="15">
        <v>116.72</v>
      </c>
      <c r="G170" s="13">
        <f t="shared" si="2"/>
        <v>466.88</v>
      </c>
    </row>
    <row r="171" ht="48" spans="1:7">
      <c r="A171" s="10">
        <v>138</v>
      </c>
      <c r="B171" s="10" t="s">
        <v>286</v>
      </c>
      <c r="C171" s="11" t="s">
        <v>145</v>
      </c>
      <c r="D171" s="10" t="s">
        <v>143</v>
      </c>
      <c r="E171" s="14">
        <v>31</v>
      </c>
      <c r="F171" s="15">
        <v>111.09</v>
      </c>
      <c r="G171" s="13">
        <f t="shared" si="2"/>
        <v>3443.79</v>
      </c>
    </row>
    <row r="172" spans="1:7">
      <c r="A172" s="10" t="s">
        <v>11</v>
      </c>
      <c r="B172" s="10" t="s">
        <v>11</v>
      </c>
      <c r="C172" s="11" t="s">
        <v>146</v>
      </c>
      <c r="D172" s="10" t="s">
        <v>11</v>
      </c>
      <c r="E172" s="12"/>
      <c r="F172" s="15"/>
      <c r="G172" s="13"/>
    </row>
    <row r="173" ht="48" spans="1:7">
      <c r="A173" s="10">
        <v>139</v>
      </c>
      <c r="B173" s="10" t="s">
        <v>287</v>
      </c>
      <c r="C173" s="11" t="s">
        <v>148</v>
      </c>
      <c r="D173" s="10" t="s">
        <v>143</v>
      </c>
      <c r="E173" s="14">
        <v>4</v>
      </c>
      <c r="F173" s="15">
        <v>303.57</v>
      </c>
      <c r="G173" s="13">
        <f t="shared" si="2"/>
        <v>1214.28</v>
      </c>
    </row>
    <row r="174" ht="48" spans="1:7">
      <c r="A174" s="10">
        <v>140</v>
      </c>
      <c r="B174" s="10" t="s">
        <v>288</v>
      </c>
      <c r="C174" s="11" t="s">
        <v>150</v>
      </c>
      <c r="D174" s="10" t="s">
        <v>143</v>
      </c>
      <c r="E174" s="14">
        <v>31</v>
      </c>
      <c r="F174" s="15">
        <v>308.27</v>
      </c>
      <c r="G174" s="13">
        <f t="shared" si="2"/>
        <v>9556.37</v>
      </c>
    </row>
    <row r="175" spans="1:7">
      <c r="A175" s="10">
        <v>141</v>
      </c>
      <c r="B175" s="10" t="s">
        <v>289</v>
      </c>
      <c r="C175" s="11" t="s">
        <v>290</v>
      </c>
      <c r="D175" s="10" t="s">
        <v>67</v>
      </c>
      <c r="E175" s="14">
        <v>1</v>
      </c>
      <c r="F175" s="15">
        <v>2397.21</v>
      </c>
      <c r="G175" s="13">
        <f t="shared" si="2"/>
        <v>2397.21</v>
      </c>
    </row>
    <row r="176" ht="87" customHeight="1" spans="1:7">
      <c r="A176" s="10">
        <v>142</v>
      </c>
      <c r="B176" s="10" t="s">
        <v>291</v>
      </c>
      <c r="C176" s="11" t="s">
        <v>161</v>
      </c>
      <c r="D176" s="10" t="s">
        <v>27</v>
      </c>
      <c r="E176" s="14">
        <v>1281.425</v>
      </c>
      <c r="F176" s="15">
        <v>58.63</v>
      </c>
      <c r="G176" s="13">
        <f t="shared" si="2"/>
        <v>75129.94775</v>
      </c>
    </row>
    <row r="177" ht="45" customHeight="1" spans="1:7">
      <c r="A177" s="10">
        <v>143</v>
      </c>
      <c r="B177" s="10" t="s">
        <v>292</v>
      </c>
      <c r="C177" s="11" t="s">
        <v>293</v>
      </c>
      <c r="D177" s="10" t="s">
        <v>27</v>
      </c>
      <c r="E177" s="14">
        <v>12.21</v>
      </c>
      <c r="F177" s="15">
        <v>10.41</v>
      </c>
      <c r="G177" s="13">
        <f t="shared" si="2"/>
        <v>127.1061</v>
      </c>
    </row>
    <row r="178" spans="1:7">
      <c r="A178" s="10">
        <v>144</v>
      </c>
      <c r="B178" s="10" t="s">
        <v>294</v>
      </c>
      <c r="C178" s="11" t="s">
        <v>159</v>
      </c>
      <c r="D178" s="10" t="s">
        <v>27</v>
      </c>
      <c r="E178" s="14">
        <v>8.268</v>
      </c>
      <c r="F178" s="15">
        <v>62.1</v>
      </c>
      <c r="G178" s="13">
        <f t="shared" si="2"/>
        <v>513.4428</v>
      </c>
    </row>
    <row r="179" ht="34.5" customHeight="1" spans="1:7">
      <c r="A179" s="10">
        <v>145</v>
      </c>
      <c r="B179" s="10" t="s">
        <v>295</v>
      </c>
      <c r="C179" s="11" t="s">
        <v>296</v>
      </c>
      <c r="D179" s="10" t="s">
        <v>27</v>
      </c>
      <c r="E179" s="14">
        <v>1.32</v>
      </c>
      <c r="F179" s="15">
        <v>82.19</v>
      </c>
      <c r="G179" s="13">
        <f t="shared" si="2"/>
        <v>108.4908</v>
      </c>
    </row>
    <row r="180" ht="36.75" customHeight="1" spans="1:7">
      <c r="A180" s="10">
        <v>146</v>
      </c>
      <c r="B180" s="10" t="s">
        <v>297</v>
      </c>
      <c r="C180" s="11" t="s">
        <v>298</v>
      </c>
      <c r="D180" s="10" t="s">
        <v>27</v>
      </c>
      <c r="E180" s="14">
        <v>0.792</v>
      </c>
      <c r="F180" s="15">
        <v>65.75</v>
      </c>
      <c r="G180" s="13">
        <f t="shared" si="2"/>
        <v>52.074</v>
      </c>
    </row>
    <row r="181" spans="1:7">
      <c r="A181" s="10">
        <v>147</v>
      </c>
      <c r="B181" s="10" t="s">
        <v>299</v>
      </c>
      <c r="C181" s="11" t="s">
        <v>163</v>
      </c>
      <c r="D181" s="10" t="s">
        <v>67</v>
      </c>
      <c r="E181" s="14">
        <v>1</v>
      </c>
      <c r="F181" s="15">
        <v>3821.83</v>
      </c>
      <c r="G181" s="13">
        <f t="shared" si="2"/>
        <v>3821.83</v>
      </c>
    </row>
    <row r="182" spans="1:7">
      <c r="A182" s="10" t="s">
        <v>11</v>
      </c>
      <c r="B182" s="10" t="s">
        <v>11</v>
      </c>
      <c r="C182" s="10" t="s">
        <v>300</v>
      </c>
      <c r="D182" s="10" t="s">
        <v>11</v>
      </c>
      <c r="E182" s="21"/>
      <c r="F182" s="21"/>
      <c r="G182" s="13">
        <f>SUM(G87:G181)</f>
        <v>593724.94564</v>
      </c>
    </row>
    <row r="183" ht="21" customHeight="1" spans="1:7">
      <c r="A183" s="19"/>
      <c r="B183" s="19"/>
      <c r="C183" s="22" t="s">
        <v>301</v>
      </c>
      <c r="D183" s="22"/>
      <c r="E183" s="23"/>
      <c r="F183" s="23"/>
      <c r="G183" s="23">
        <f>G182+G84</f>
        <v>1232920.09922</v>
      </c>
    </row>
  </sheetData>
  <mergeCells count="10">
    <mergeCell ref="A1:G1"/>
    <mergeCell ref="A2:G2"/>
    <mergeCell ref="A4:C4"/>
    <mergeCell ref="A5:C5"/>
    <mergeCell ref="A43:C43"/>
    <mergeCell ref="A44:C44"/>
    <mergeCell ref="A85:C85"/>
    <mergeCell ref="A86:C86"/>
    <mergeCell ref="A107:C107"/>
    <mergeCell ref="A108:C108"/>
  </mergeCells>
  <pageMargins left="0.78740157480315" right="0" top="0.393700787401575" bottom="0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太姥山+牙城 控制价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郑传飞</cp:lastModifiedBy>
  <dcterms:created xsi:type="dcterms:W3CDTF">2022-09-29T10:01:00Z</dcterms:created>
  <dcterms:modified xsi:type="dcterms:W3CDTF">2022-10-12T08:40:32Z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86230B414E174A4E997F6CCA5A923C4E</vt:lpwstr>
  </property>
  <property fmtid="{D5CDD505-2E9C-101B-9397-08002B2CF9AE}" pid="3" name="KSOProductBuildVer">
    <vt:lpwstr>2052-11.1.0.12358</vt:lpwstr>
  </property>
</Properties>
</file>