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三沙+下白石控制价 " sheetId="27" r:id="rId1"/>
  </sheets>
  <calcPr calcId="144525"/>
</workbook>
</file>

<file path=xl/sharedStrings.xml><?xml version="1.0" encoding="utf-8"?>
<sst xmlns="http://schemas.openxmlformats.org/spreadsheetml/2006/main" count="413" uniqueCount="236">
  <si>
    <t>福宁高速公路下白石、三沙、牙城、太姥山所营区提升改造工程最高控制价</t>
  </si>
  <si>
    <t>工程名称：福宁高速公路下白石、三沙、牙城、太姥山所营区提升改造工程</t>
  </si>
  <si>
    <t>序号</t>
  </si>
  <si>
    <t>项目编码</t>
  </si>
  <si>
    <t>项 目 名 称</t>
  </si>
  <si>
    <t>单位</t>
  </si>
  <si>
    <t>工程量</t>
  </si>
  <si>
    <t>综合单价(元）</t>
  </si>
  <si>
    <t>合计(元）</t>
  </si>
  <si>
    <t>三沙所</t>
  </si>
  <si>
    <t>园林建筑</t>
  </si>
  <si>
    <t/>
  </si>
  <si>
    <t>拆除部分</t>
  </si>
  <si>
    <t>1</t>
  </si>
  <si>
    <t>041001001001</t>
  </si>
  <si>
    <t>拆除路面
(1)C20素混凝土结构
(2)200厚</t>
  </si>
  <si>
    <t>m2</t>
  </si>
  <si>
    <t>2</t>
  </si>
  <si>
    <t>041001003001</t>
  </si>
  <si>
    <t>拆除基层</t>
  </si>
  <si>
    <t>3</t>
  </si>
  <si>
    <t>011604001001</t>
  </si>
  <si>
    <t>平面抹灰层拆除
(1)地面
(2)拆除水泥地面</t>
  </si>
  <si>
    <t>4</t>
  </si>
  <si>
    <t>050101007001</t>
  </si>
  <si>
    <t>清除地被植物
(1)拆除现场原有绿化</t>
  </si>
  <si>
    <t>5</t>
  </si>
  <si>
    <t>011601001001</t>
  </si>
  <si>
    <t>砖（石）砌体拆除
(1)拆除墙体</t>
  </si>
  <si>
    <t>m3</t>
  </si>
  <si>
    <t>6</t>
  </si>
  <si>
    <t>041001005001</t>
  </si>
  <si>
    <t>拆除侧、平（缘）石
(1)拆除原有1200*150*300条石道牙</t>
  </si>
  <si>
    <t>m</t>
  </si>
  <si>
    <t>7</t>
  </si>
  <si>
    <t>010103002001</t>
  </si>
  <si>
    <t>余方弃置
(1)拆除垃圾
(2)暂按5km考虑</t>
  </si>
  <si>
    <t>新建部分</t>
  </si>
  <si>
    <t>8</t>
  </si>
  <si>
    <t>050201003001</t>
  </si>
  <si>
    <t>路牙铺设
(1)C20素混凝土护脚
(2)1200*150*300芝麻灰烧面道牙</t>
  </si>
  <si>
    <t>9</t>
  </si>
  <si>
    <t>050201003003</t>
  </si>
  <si>
    <t>路牙铺设
(1)C20素混凝土护脚(2)1200*150*300芝麻灰烧面道牙（利旧）</t>
  </si>
  <si>
    <t>10</t>
  </si>
  <si>
    <t>010401014001</t>
  </si>
  <si>
    <t>砖地沟、明暗沟
(1)砖砌体
(2)100厚C20素混凝土垫层+100厚级配碎石垫层
(3)20厚1：3水泥砂浆抹面
(4)500*300成品铸铁盖板</t>
  </si>
  <si>
    <t>11</t>
  </si>
  <si>
    <t>050201001003</t>
  </si>
  <si>
    <t>园路
(1)200厚级配碎石垫层
(2)200厚C20素混凝土面层</t>
  </si>
  <si>
    <t>12</t>
  </si>
  <si>
    <t>040205006001</t>
  </si>
  <si>
    <t>标线
(1)100宽白色聚氨酯划线漆（2遍）</t>
  </si>
  <si>
    <t>13</t>
  </si>
  <si>
    <t>05B001</t>
  </si>
  <si>
    <t>置石刻字重新刷漆
(1)置石刻字重新刷漆</t>
  </si>
  <si>
    <t>项</t>
  </si>
  <si>
    <t>14</t>
  </si>
  <si>
    <t>05B002</t>
  </si>
  <si>
    <t>拆除钢构停车棚
(1)拆除钢构停车棚
(2)高度3.6m高</t>
  </si>
  <si>
    <t>15</t>
  </si>
  <si>
    <t>05B003</t>
  </si>
  <si>
    <t>原有排水口堵住须清理疏通
(1)原有排水口堵住须清理疏通</t>
  </si>
  <si>
    <t>路灯部分</t>
  </si>
  <si>
    <t>040805001001</t>
  </si>
  <si>
    <t>常规照明灯
(1)拆装圆灯泡</t>
  </si>
  <si>
    <t>套</t>
  </si>
  <si>
    <t>040805001002</t>
  </si>
  <si>
    <t>常规照明灯
(1)金卤灯</t>
  </si>
  <si>
    <t>040805004002</t>
  </si>
  <si>
    <t>景观照明灯
(1)拆除路灯</t>
  </si>
  <si>
    <t>雨水部分</t>
  </si>
  <si>
    <t>031001006001</t>
  </si>
  <si>
    <t>塑料管
(1)连接形式:胶圈
(2)安装部位:室外
(3)介质:排水
(4)材质、规格:HDPE双壁波纹管(8kN/m2) DN200
(5)压力试验及吹、洗设计要求:</t>
  </si>
  <si>
    <t>010404001001</t>
  </si>
  <si>
    <t>垫层
(1)10CM厚砂垫层</t>
  </si>
  <si>
    <t>010101003001</t>
  </si>
  <si>
    <t>挖沟槽土方
(1)三类土
(2)1米内</t>
  </si>
  <si>
    <t>010101004001</t>
  </si>
  <si>
    <t>挖基坑土方
(1)三类土
(2)1米内</t>
  </si>
  <si>
    <t>010103001001</t>
  </si>
  <si>
    <t>回填方
(1)按设计要求
(2)粗中砂
(3)按设计要求
(4)外购</t>
  </si>
  <si>
    <t>010103001002</t>
  </si>
  <si>
    <t>回填方
(1)按设计要求</t>
  </si>
  <si>
    <t>010103002002</t>
  </si>
  <si>
    <t>余方弃置
(1)渣土
(2)按3KM考虑</t>
  </si>
  <si>
    <t>040504001002</t>
  </si>
  <si>
    <t>砌筑井
(1)150厚级配碎砾石垫层
(2)C15排水井垫层(预拌非泵送普通混凝土)
(3)C15细石混凝土井底
(4)砌筑井壁(砖砌井壁 矩形)
(5)20厚1:2.5水泥砂浆随砌随抹
(6)C25预拌非泵送普通混凝土(井室盖板)
(7)安装(渠道盖板 矩形盖板(每块体积在0.3m3以内))
(8)现浇构件带肋钢筋HRB400以内(直径12-18mm)
(9)井盖、井箅安装(检查井井盖、座 普通铸铁)</t>
  </si>
  <si>
    <t>座</t>
  </si>
  <si>
    <t>外立面及屋面</t>
  </si>
  <si>
    <t>装饰工程</t>
  </si>
  <si>
    <t>屋面部分</t>
  </si>
  <si>
    <t>011607003001</t>
  </si>
  <si>
    <t>屋面附着层拆除
(1)拆除屋面架空隔热层</t>
  </si>
  <si>
    <t>011607003002</t>
  </si>
  <si>
    <t>屋面附着层拆除
(1)拆除屋面防水</t>
  </si>
  <si>
    <t>011604001002</t>
  </si>
  <si>
    <t>平面抹灰层拆除
(1)屋面
(2)拆除屋面砂浆层</t>
  </si>
  <si>
    <t>010103002003</t>
  </si>
  <si>
    <t>011101003001</t>
  </si>
  <si>
    <t>细石混凝土楼地面
(1)40厚C20细石混凝土</t>
  </si>
  <si>
    <t>010515003001</t>
  </si>
  <si>
    <t>钢筋网片
(1)Φ4@150钢丝网片</t>
  </si>
  <si>
    <t>t</t>
  </si>
  <si>
    <t>010902001001</t>
  </si>
  <si>
    <t>屋面卷材防水
(1)5厚自粘聚合物改性沥青防水卷材</t>
  </si>
  <si>
    <t>011101006001</t>
  </si>
  <si>
    <t>平面砂浆找平层
(1)20厚1：3水泥砂浆找平层</t>
  </si>
  <si>
    <t>011003001001</t>
  </si>
  <si>
    <t>隔离层
(1)屋面
(2)干铺油毡一层作为隔离层</t>
  </si>
  <si>
    <t>011001001001</t>
  </si>
  <si>
    <t>保温隔热屋面
(1)60mm厚挤塑聚苯板保温层</t>
  </si>
  <si>
    <t>010404001002</t>
  </si>
  <si>
    <t>垫层
(1)最薄处30厚水泥膨胀珍珠岩2%找坡层</t>
  </si>
  <si>
    <t>011608001001</t>
  </si>
  <si>
    <t>铲除油漆涂料面
(1)原有外墙仿石漆</t>
  </si>
  <si>
    <t>011605002002</t>
  </si>
  <si>
    <t>立面块料拆除
(1)拆除外墙面瓷砖</t>
  </si>
  <si>
    <t>010103002004</t>
  </si>
  <si>
    <t>综合楼外立面</t>
  </si>
  <si>
    <t>011201004004</t>
  </si>
  <si>
    <t>立面砂浆找平层
(1)外墙
(2)专用界面剂1厚+4厚聚合物水泥砂浆复合耐碱玻璃纤维网格布
(3)12厚1：3水泥砂浆打底
(4)8厚1：2.5水泥砂浆扫平</t>
  </si>
  <si>
    <t>011406001001</t>
  </si>
  <si>
    <t>抹灰面油漆涂料
(1)外墙
(2)施涂抗碱封闭漆一道，喷涂仿石岩片漆两遍
(3)刮柔性耐水腻子两遍及打磨
(4)弹线分格，分隔缝着色，粘贴美纹纸
(5)滚压打磨，罩面漆两遍</t>
  </si>
  <si>
    <t>011405001001</t>
  </si>
  <si>
    <t>金属面油漆   同外墙漆
(1)栏杆磨除原油漆，原色重新刷漆两道</t>
  </si>
  <si>
    <t>010607001001</t>
  </si>
  <si>
    <t>成品空调金属百页护栏</t>
  </si>
  <si>
    <t>配电房</t>
  </si>
  <si>
    <t>011201004005</t>
  </si>
  <si>
    <t>立面砂浆找平层
(1)外墙
(2)专用界面剂1厚
(3)12厚1：3水泥砂浆打底
(4)8厚1：2.5水泥砂浆扫平</t>
  </si>
  <si>
    <t>011406001009</t>
  </si>
  <si>
    <t>抹灰面油漆涂料
(1)外墙
(2)施涂抗碱封闭漆一道，喷涂仿石岩片漆两遍
(3)刮柔性耐水腻子两遍及打磨
(4)外墙涂料两道，清理修补及保养</t>
  </si>
  <si>
    <t>010607001002</t>
  </si>
  <si>
    <t>成品空调金属百页护栏
(1)50*4咖啡色铝合金板、35*20*2咖啡色铝合金
(2)50*50*2咖啡色铝合金管外框</t>
  </si>
  <si>
    <t>01B001</t>
  </si>
  <si>
    <t>原有外墙装饰清洗
(1)原有外墙装饰清洗
(2)玻璃贴、防盗网清洗</t>
  </si>
  <si>
    <t>01B009</t>
  </si>
  <si>
    <t>拆除现场二楼原有排烟管及蓄水桶</t>
  </si>
  <si>
    <t>011001001004</t>
  </si>
  <si>
    <t>保温隔热屋面
(1)屋顶隔热板修复（8片）</t>
  </si>
  <si>
    <t>拆除空调</t>
  </si>
  <si>
    <t>030701003001</t>
  </si>
  <si>
    <t>空调器
(1)空调拆
(2)2P
(3)食堂、办公楼</t>
  </si>
  <si>
    <t>台/组</t>
  </si>
  <si>
    <t>030701003002</t>
  </si>
  <si>
    <t>空调器
(1)空调拆
(2)1.5P
(3)食堂、办公楼、新宿舍楼</t>
  </si>
  <si>
    <t>安装空调</t>
  </si>
  <si>
    <t>030701003003</t>
  </si>
  <si>
    <t>空调器
(1)空调装及加氨
(2)2P
(3)食堂、办公楼</t>
  </si>
  <si>
    <t>030701003004</t>
  </si>
  <si>
    <t>空调器
(1)空调装及加氨
(2)1.5P
(3)食堂、办公楼、新宿舍楼</t>
  </si>
  <si>
    <t>厨房及宿舍</t>
  </si>
  <si>
    <t>厨房</t>
  </si>
  <si>
    <t>011605001001</t>
  </si>
  <si>
    <t>平面块料拆除
(1)拆除原有地面铺装</t>
  </si>
  <si>
    <t>011608001004</t>
  </si>
  <si>
    <t>铲除油漆涂料面
(1)铲除原有墙面</t>
  </si>
  <si>
    <t>010103002011</t>
  </si>
  <si>
    <t>011102003001</t>
  </si>
  <si>
    <t>块料楼地面
(1)800*800灰色瓷砖</t>
  </si>
  <si>
    <t>011201004001</t>
  </si>
  <si>
    <t>立面砂浆找平层
(1)12厚1：3水泥砂浆打底+8厚1：2.5水泥砂浆扫平</t>
  </si>
  <si>
    <t>011406001016</t>
  </si>
  <si>
    <t>抹灰面油漆涂料
(1)满刮腻子二遍及打磨
(2)施涂封闭底漆一道，白色防霉水泥漆二道及磨光</t>
  </si>
  <si>
    <t>011105004002</t>
  </si>
  <si>
    <t>塑料板踢脚线
(1)H=80mm
(2)成品pvc灰色踢脚</t>
  </si>
  <si>
    <t>011302001001</t>
  </si>
  <si>
    <t>天棚吊顶
(1)配套龙骨
(2)成品集成吊顶</t>
  </si>
  <si>
    <t>01B010</t>
  </si>
  <si>
    <t>市购成品装饰挂画</t>
  </si>
  <si>
    <t>个</t>
  </si>
  <si>
    <t>宿舍4间</t>
  </si>
  <si>
    <t>011605001002</t>
  </si>
  <si>
    <t>011605002001</t>
  </si>
  <si>
    <t>立面块料拆除
(1)拆除原有墙面</t>
  </si>
  <si>
    <t>011614008001</t>
  </si>
  <si>
    <t>块料、石材台池槽拆除</t>
  </si>
  <si>
    <t>010103002012</t>
  </si>
  <si>
    <t>011505001001</t>
  </si>
  <si>
    <t>洗漱台
(1)浴厕配件(大理石洗漱台 ≤1m2)</t>
  </si>
  <si>
    <t>011102003002</t>
  </si>
  <si>
    <t>011102003003</t>
  </si>
  <si>
    <t>块料楼地面
(1)20厚水泥砂浆结合层
(2)300*300灰色防滑砖</t>
  </si>
  <si>
    <t>010904002001</t>
  </si>
  <si>
    <t>楼（地）面涂膜防水
(1)1.5厚高分子防水涂料</t>
  </si>
  <si>
    <t>011101006004</t>
  </si>
  <si>
    <t>平面砂浆找平层
(1)15厚水泥砂浆找平</t>
  </si>
  <si>
    <t>011201004003</t>
  </si>
  <si>
    <t>011406001017</t>
  </si>
  <si>
    <t>011105004003</t>
  </si>
  <si>
    <t>011204003001</t>
  </si>
  <si>
    <t>块料墙面
(1)3-4厚瓷砖胶粘剂，揉挤压
(2)白色瓷砖贴面</t>
  </si>
  <si>
    <t>010903002001</t>
  </si>
  <si>
    <t>墙面涂膜防水
(1)1.5厚高分子防水涂料</t>
  </si>
  <si>
    <t>011201004002</t>
  </si>
  <si>
    <t>立面砂浆找平层
(1)刷界面处理剂一道
(2)6厚1：2.5水泥砂浆+9厚1：3水泥砂浆</t>
  </si>
  <si>
    <t>011302001002</t>
  </si>
  <si>
    <t>030412001001</t>
  </si>
  <si>
    <t>普通灯具
(1)Φ400成品吸顶灯</t>
  </si>
  <si>
    <t>030412001002</t>
  </si>
  <si>
    <t>普通灯具
(1)成品筒灯</t>
  </si>
  <si>
    <t>011705001001</t>
  </si>
  <si>
    <t>大型机械设备进出场及安拆</t>
  </si>
  <si>
    <t>011701002001</t>
  </si>
  <si>
    <t>外脚手架及垂直封闭安全网
(1)外墙装饰
(2)扣件式
(3)30m以内
(4)钢管
(5)阻燃网</t>
  </si>
  <si>
    <t>011703001001</t>
  </si>
  <si>
    <t>垂直运输</t>
  </si>
  <si>
    <t>三沙所小计</t>
  </si>
  <si>
    <t>下白石所</t>
  </si>
  <si>
    <t>011608001005</t>
  </si>
  <si>
    <t>011605002004</t>
  </si>
  <si>
    <t>010103002014</t>
  </si>
  <si>
    <t>011201004014</t>
  </si>
  <si>
    <t>011406001018</t>
  </si>
  <si>
    <t>011405001006</t>
  </si>
  <si>
    <t>金属面油漆   
(1)栏杆磨除原油漆，原色重新刷漆两道</t>
  </si>
  <si>
    <t>010607001007</t>
  </si>
  <si>
    <t>011406001021</t>
  </si>
  <si>
    <t>010607001008</t>
  </si>
  <si>
    <t>01B014</t>
  </si>
  <si>
    <t>030701003013</t>
  </si>
  <si>
    <t>空调器
(1)空调拆
(2)5P
(3)办公室、、新宿舍楼</t>
  </si>
  <si>
    <t>030701003014</t>
  </si>
  <si>
    <t>030701003019</t>
  </si>
  <si>
    <t>030701003018</t>
  </si>
  <si>
    <t>空调器
(1)空调拆
(2)3P
(3)食堂、办公楼、新宿舍楼</t>
  </si>
  <si>
    <t>030701003021</t>
  </si>
  <si>
    <t>空调器
(1)空调装及加氨
(2)5P
(3)食堂、办公楼</t>
  </si>
  <si>
    <t>030701003015</t>
  </si>
  <si>
    <t>空调器
(1)空调装及加氨
(2)3P
(3)食堂、办公楼</t>
  </si>
  <si>
    <t>030701003016</t>
  </si>
  <si>
    <t>030701003020</t>
  </si>
  <si>
    <t>011701002004</t>
  </si>
  <si>
    <t>下白石所小计：</t>
  </si>
  <si>
    <t>三沙、下白石所合计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</si>
</sst>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"/>
  </numFmts>
  <fonts count="27">
    <font>
      <sz val="11"/>
      <color theme="1"/>
      <name val="Calibri"/>
      <charset val="134"/>
    </font>
    <font>
      <b/>
      <sz val="16"/>
      <color rgb="FFFF0000"/>
      <name val="仿宋"/>
      <charset val="134"/>
    </font>
    <font>
      <sz val="10"/>
      <color rgb="FFFF0000"/>
      <name val="仿宋"/>
      <charset val="134"/>
    </font>
    <font>
      <b/>
      <sz val="11"/>
      <color theme="1"/>
      <name val="仿宋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 applyAlignment="1"/>
    <xf numFmtId="176" fontId="0" fillId="0" borderId="0" xfId="49" applyNumberFormat="1"/>
    <xf numFmtId="0" fontId="1" fillId="0" borderId="0" xfId="49" applyNumberFormat="1" applyFont="1" applyAlignment="1">
      <alignment horizontal="center" vertical="center" wrapText="1"/>
    </xf>
    <xf numFmtId="0" fontId="2" fillId="0" borderId="0" xfId="49" applyNumberFormat="1" applyFont="1" applyBorder="1" applyAlignment="1">
      <alignment vertical="center" wrapText="1"/>
    </xf>
    <xf numFmtId="176" fontId="2" fillId="0" borderId="0" xfId="49" applyNumberFormat="1" applyFont="1" applyBorder="1" applyAlignment="1">
      <alignment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0" fontId="4" fillId="0" borderId="1" xfId="49" applyNumberFormat="1" applyFont="1" applyBorder="1" applyAlignment="1">
      <alignment horizontal="center" vertical="center" wrapText="1"/>
    </xf>
    <xf numFmtId="176" fontId="4" fillId="0" borderId="1" xfId="49" applyNumberFormat="1" applyFont="1" applyBorder="1" applyAlignment="1">
      <alignment horizontal="center" vertical="center" wrapText="1"/>
    </xf>
    <xf numFmtId="0" fontId="4" fillId="0" borderId="1" xfId="49" applyNumberFormat="1" applyFont="1" applyBorder="1" applyAlignment="1">
      <alignment horizontal="left" vertical="center" wrapText="1"/>
    </xf>
    <xf numFmtId="0" fontId="4" fillId="0" borderId="1" xfId="49" applyFont="1" applyBorder="1" applyAlignment="1">
      <alignment horizontal="center" vertical="center" wrapText="1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177" fontId="4" fillId="0" borderId="1" xfId="49" applyNumberFormat="1" applyFont="1" applyBorder="1" applyAlignment="1">
      <alignment horizontal="center" vertical="center" wrapText="1" shrinkToFit="1"/>
    </xf>
    <xf numFmtId="0" fontId="4" fillId="0" borderId="1" xfId="49" applyNumberFormat="1" applyFont="1" applyBorder="1" applyAlignment="1">
      <alignment horizontal="center" vertical="center" wrapText="1" shrinkToFi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Border="1"/>
    <xf numFmtId="0" fontId="6" fillId="0" borderId="1" xfId="49" applyFont="1" applyBorder="1" applyAlignment="1">
      <alignment horizontal="center" vertical="center"/>
    </xf>
    <xf numFmtId="176" fontId="6" fillId="0" borderId="1" xfId="49" applyNumberFormat="1" applyFont="1" applyBorder="1" applyAlignment="1">
      <alignment horizontal="center" vertical="center"/>
    </xf>
    <xf numFmtId="176" fontId="5" fillId="0" borderId="1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4"/>
  <sheetViews>
    <sheetView tabSelected="1" topLeftCell="A129" workbookViewId="0">
      <selection activeCell="G134" sqref="G134"/>
    </sheetView>
  </sheetViews>
  <sheetFormatPr defaultColWidth="10.2857142857143" defaultRowHeight="15" outlineLevelCol="6"/>
  <cols>
    <col min="1" max="1" width="8.71428571428571" customWidth="1"/>
    <col min="2" max="2" width="19" customWidth="1"/>
    <col min="3" max="3" width="43.8571428571429" customWidth="1"/>
    <col min="4" max="4" width="7" customWidth="1"/>
    <col min="5" max="5" width="11.8571428571429" customWidth="1"/>
    <col min="6" max="6" width="15.5714285714286" customWidth="1"/>
    <col min="7" max="7" width="14.2857142857143" style="1" customWidth="1"/>
  </cols>
  <sheetData>
    <row r="1" ht="28.5" customHeight="1" spans="1:7">
      <c r="A1" s="2" t="s">
        <v>0</v>
      </c>
      <c r="B1" s="2"/>
      <c r="C1" s="2"/>
      <c r="D1" s="2"/>
      <c r="E1" s="2"/>
      <c r="F1" s="2"/>
      <c r="G1" s="2"/>
    </row>
    <row r="2" ht="22.5" customHeight="1" spans="1:7">
      <c r="A2" s="3" t="s">
        <v>1</v>
      </c>
      <c r="B2" s="3"/>
      <c r="C2" s="3"/>
      <c r="D2" s="3"/>
      <c r="E2" s="3"/>
      <c r="F2" s="3"/>
      <c r="G2" s="4"/>
    </row>
    <row r="3" ht="3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ht="22.5" customHeight="1" spans="1:7">
      <c r="A4" s="5" t="s">
        <v>9</v>
      </c>
      <c r="B4" s="5"/>
      <c r="C4" s="5"/>
      <c r="D4" s="5"/>
      <c r="E4" s="5"/>
      <c r="F4" s="5"/>
      <c r="G4" s="6"/>
    </row>
    <row r="5" ht="22.5" customHeight="1" spans="1:7">
      <c r="A5" s="7" t="s">
        <v>10</v>
      </c>
      <c r="B5" s="7"/>
      <c r="C5" s="7"/>
      <c r="D5" s="7"/>
      <c r="E5" s="7"/>
      <c r="F5" s="7"/>
      <c r="G5" s="8"/>
    </row>
    <row r="6" ht="22.5" customHeight="1" spans="1:7">
      <c r="A6" s="7" t="s">
        <v>11</v>
      </c>
      <c r="B6" s="7" t="s">
        <v>11</v>
      </c>
      <c r="C6" s="9" t="s">
        <v>12</v>
      </c>
      <c r="D6" s="7" t="s">
        <v>11</v>
      </c>
      <c r="E6" s="10"/>
      <c r="F6" s="10"/>
      <c r="G6" s="11"/>
    </row>
    <row r="7" ht="55.5" customHeight="1" spans="1:7">
      <c r="A7" s="7" t="s">
        <v>13</v>
      </c>
      <c r="B7" s="7" t="s">
        <v>14</v>
      </c>
      <c r="C7" s="9" t="s">
        <v>15</v>
      </c>
      <c r="D7" s="7" t="s">
        <v>16</v>
      </c>
      <c r="E7" s="12">
        <v>34.176</v>
      </c>
      <c r="F7" s="13">
        <v>19.72</v>
      </c>
      <c r="G7" s="11">
        <f>E7*F7</f>
        <v>673.95072</v>
      </c>
    </row>
    <row r="8" ht="22.5" customHeight="1" spans="1:7">
      <c r="A8" s="7" t="s">
        <v>17</v>
      </c>
      <c r="B8" s="7" t="s">
        <v>18</v>
      </c>
      <c r="C8" s="9" t="s">
        <v>19</v>
      </c>
      <c r="D8" s="7" t="s">
        <v>16</v>
      </c>
      <c r="E8" s="12">
        <v>34.176</v>
      </c>
      <c r="F8" s="13">
        <v>6.84</v>
      </c>
      <c r="G8" s="11">
        <f t="shared" ref="G8:G71" si="0">E8*F8</f>
        <v>233.76384</v>
      </c>
    </row>
    <row r="9" ht="55.5" customHeight="1" spans="1:7">
      <c r="A9" s="7" t="s">
        <v>20</v>
      </c>
      <c r="B9" s="7" t="s">
        <v>21</v>
      </c>
      <c r="C9" s="9" t="s">
        <v>22</v>
      </c>
      <c r="D9" s="7" t="s">
        <v>16</v>
      </c>
      <c r="E9" s="12">
        <v>47.2</v>
      </c>
      <c r="F9" s="13">
        <v>18.77</v>
      </c>
      <c r="G9" s="11">
        <f t="shared" si="0"/>
        <v>885.944</v>
      </c>
    </row>
    <row r="10" ht="39" customHeight="1" spans="1:7">
      <c r="A10" s="7" t="s">
        <v>23</v>
      </c>
      <c r="B10" s="7" t="s">
        <v>24</v>
      </c>
      <c r="C10" s="9" t="s">
        <v>25</v>
      </c>
      <c r="D10" s="7" t="s">
        <v>16</v>
      </c>
      <c r="E10" s="12">
        <v>17.2</v>
      </c>
      <c r="F10" s="13">
        <v>5.63</v>
      </c>
      <c r="G10" s="11">
        <f t="shared" si="0"/>
        <v>96.836</v>
      </c>
    </row>
    <row r="11" ht="39" customHeight="1" spans="1:7">
      <c r="A11" s="7" t="s">
        <v>26</v>
      </c>
      <c r="B11" s="7" t="s">
        <v>27</v>
      </c>
      <c r="C11" s="9" t="s">
        <v>28</v>
      </c>
      <c r="D11" s="7" t="s">
        <v>29</v>
      </c>
      <c r="E11" s="12">
        <v>30.819</v>
      </c>
      <c r="F11" s="13">
        <v>131.4</v>
      </c>
      <c r="G11" s="11">
        <f t="shared" si="0"/>
        <v>4049.6166</v>
      </c>
    </row>
    <row r="12" ht="39" customHeight="1" spans="1:7">
      <c r="A12" s="7" t="s">
        <v>30</v>
      </c>
      <c r="B12" s="7" t="s">
        <v>31</v>
      </c>
      <c r="C12" s="9" t="s">
        <v>32</v>
      </c>
      <c r="D12" s="7" t="s">
        <v>33</v>
      </c>
      <c r="E12" s="12">
        <v>21.29</v>
      </c>
      <c r="F12" s="13">
        <v>5.63</v>
      </c>
      <c r="G12" s="11">
        <f t="shared" si="0"/>
        <v>119.8627</v>
      </c>
    </row>
    <row r="13" ht="55.5" customHeight="1" spans="1:7">
      <c r="A13" s="7" t="s">
        <v>34</v>
      </c>
      <c r="B13" s="7" t="s">
        <v>35</v>
      </c>
      <c r="C13" s="9" t="s">
        <v>36</v>
      </c>
      <c r="D13" s="7" t="s">
        <v>29</v>
      </c>
      <c r="E13" s="12">
        <v>53.053</v>
      </c>
      <c r="F13" s="13">
        <v>34.72</v>
      </c>
      <c r="G13" s="11">
        <f t="shared" si="0"/>
        <v>1842.00016</v>
      </c>
    </row>
    <row r="14" ht="22.5" customHeight="1" spans="1:7">
      <c r="A14" s="7" t="s">
        <v>11</v>
      </c>
      <c r="B14" s="7" t="s">
        <v>11</v>
      </c>
      <c r="C14" s="9" t="s">
        <v>37</v>
      </c>
      <c r="D14" s="7" t="s">
        <v>11</v>
      </c>
      <c r="E14" s="10"/>
      <c r="F14" s="13">
        <v>0</v>
      </c>
      <c r="G14" s="11"/>
    </row>
    <row r="15" ht="55.5" customHeight="1" spans="1:7">
      <c r="A15" s="7" t="s">
        <v>38</v>
      </c>
      <c r="B15" s="7" t="s">
        <v>39</v>
      </c>
      <c r="C15" s="9" t="s">
        <v>40</v>
      </c>
      <c r="D15" s="7" t="s">
        <v>33</v>
      </c>
      <c r="E15" s="12">
        <v>22.75</v>
      </c>
      <c r="F15" s="13">
        <v>93.86</v>
      </c>
      <c r="G15" s="11">
        <f t="shared" si="0"/>
        <v>2135.315</v>
      </c>
    </row>
    <row r="16" ht="55.5" customHeight="1" spans="1:7">
      <c r="A16" s="7" t="s">
        <v>41</v>
      </c>
      <c r="B16" s="7" t="s">
        <v>42</v>
      </c>
      <c r="C16" s="9" t="s">
        <v>43</v>
      </c>
      <c r="D16" s="7" t="s">
        <v>33</v>
      </c>
      <c r="E16" s="12">
        <v>19.62</v>
      </c>
      <c r="F16" s="13">
        <v>23.47</v>
      </c>
      <c r="G16" s="11">
        <f t="shared" si="0"/>
        <v>460.4814</v>
      </c>
    </row>
    <row r="17" ht="88.5" customHeight="1" spans="1:7">
      <c r="A17" s="7" t="s">
        <v>44</v>
      </c>
      <c r="B17" s="7" t="s">
        <v>45</v>
      </c>
      <c r="C17" s="9" t="s">
        <v>46</v>
      </c>
      <c r="D17" s="7" t="s">
        <v>33</v>
      </c>
      <c r="E17" s="12">
        <v>26.04</v>
      </c>
      <c r="F17" s="13">
        <v>307.86</v>
      </c>
      <c r="G17" s="11">
        <f t="shared" si="0"/>
        <v>8016.6744</v>
      </c>
    </row>
    <row r="18" ht="55.5" customHeight="1" spans="1:7">
      <c r="A18" s="7" t="s">
        <v>47</v>
      </c>
      <c r="B18" s="7" t="s">
        <v>48</v>
      </c>
      <c r="C18" s="9" t="s">
        <v>49</v>
      </c>
      <c r="D18" s="7" t="s">
        <v>16</v>
      </c>
      <c r="E18" s="12">
        <v>17.2</v>
      </c>
      <c r="F18" s="13">
        <v>125.78</v>
      </c>
      <c r="G18" s="11">
        <f t="shared" si="0"/>
        <v>2163.416</v>
      </c>
    </row>
    <row r="19" ht="39" customHeight="1" spans="1:7">
      <c r="A19" s="7" t="s">
        <v>50</v>
      </c>
      <c r="B19" s="7" t="s">
        <v>51</v>
      </c>
      <c r="C19" s="9" t="s">
        <v>52</v>
      </c>
      <c r="D19" s="7" t="s">
        <v>16</v>
      </c>
      <c r="E19" s="12">
        <v>7.9</v>
      </c>
      <c r="F19" s="13">
        <v>51.62</v>
      </c>
      <c r="G19" s="11">
        <f t="shared" si="0"/>
        <v>407.798</v>
      </c>
    </row>
    <row r="20" ht="39" customHeight="1" spans="1:7">
      <c r="A20" s="7" t="s">
        <v>53</v>
      </c>
      <c r="B20" s="7" t="s">
        <v>54</v>
      </c>
      <c r="C20" s="9" t="s">
        <v>55</v>
      </c>
      <c r="D20" s="7" t="s">
        <v>56</v>
      </c>
      <c r="E20" s="12">
        <v>1</v>
      </c>
      <c r="F20" s="13">
        <v>187.72</v>
      </c>
      <c r="G20" s="11">
        <f t="shared" si="0"/>
        <v>187.72</v>
      </c>
    </row>
    <row r="21" ht="55.5" customHeight="1" spans="1:7">
      <c r="A21" s="7" t="s">
        <v>57</v>
      </c>
      <c r="B21" s="7" t="s">
        <v>58</v>
      </c>
      <c r="C21" s="9" t="s">
        <v>59</v>
      </c>
      <c r="D21" s="7" t="s">
        <v>56</v>
      </c>
      <c r="E21" s="12">
        <v>1</v>
      </c>
      <c r="F21" s="13">
        <v>6570.28</v>
      </c>
      <c r="G21" s="11">
        <f t="shared" si="0"/>
        <v>6570.28</v>
      </c>
    </row>
    <row r="22" ht="39" customHeight="1" spans="1:7">
      <c r="A22" s="7" t="s">
        <v>60</v>
      </c>
      <c r="B22" s="7" t="s">
        <v>61</v>
      </c>
      <c r="C22" s="9" t="s">
        <v>62</v>
      </c>
      <c r="D22" s="7" t="s">
        <v>56</v>
      </c>
      <c r="E22" s="12">
        <v>1</v>
      </c>
      <c r="F22" s="13">
        <v>2440.39</v>
      </c>
      <c r="G22" s="11">
        <f t="shared" si="0"/>
        <v>2440.39</v>
      </c>
    </row>
    <row r="23" ht="22.5" customHeight="1" spans="1:7">
      <c r="A23" s="7" t="s">
        <v>11</v>
      </c>
      <c r="B23" s="7" t="s">
        <v>11</v>
      </c>
      <c r="C23" s="9" t="s">
        <v>63</v>
      </c>
      <c r="D23" s="7" t="s">
        <v>11</v>
      </c>
      <c r="E23" s="10"/>
      <c r="F23" s="13">
        <v>0</v>
      </c>
      <c r="G23" s="11"/>
    </row>
    <row r="24" ht="39" customHeight="1" spans="1:7">
      <c r="A24" s="7">
        <v>16</v>
      </c>
      <c r="B24" s="7" t="s">
        <v>64</v>
      </c>
      <c r="C24" s="9" t="s">
        <v>65</v>
      </c>
      <c r="D24" s="7" t="s">
        <v>66</v>
      </c>
      <c r="E24" s="12">
        <v>9</v>
      </c>
      <c r="F24" s="13">
        <v>7.7</v>
      </c>
      <c r="G24" s="11">
        <f t="shared" si="0"/>
        <v>69.3</v>
      </c>
    </row>
    <row r="25" ht="39" customHeight="1" spans="1:7">
      <c r="A25" s="7">
        <v>17</v>
      </c>
      <c r="B25" s="7" t="s">
        <v>67</v>
      </c>
      <c r="C25" s="9" t="s">
        <v>68</v>
      </c>
      <c r="D25" s="7" t="s">
        <v>66</v>
      </c>
      <c r="E25" s="12">
        <v>9</v>
      </c>
      <c r="F25" s="13">
        <v>300.35</v>
      </c>
      <c r="G25" s="11">
        <f t="shared" si="0"/>
        <v>2703.15</v>
      </c>
    </row>
    <row r="26" ht="39" customHeight="1" spans="1:7">
      <c r="A26" s="7">
        <v>18</v>
      </c>
      <c r="B26" s="7" t="s">
        <v>69</v>
      </c>
      <c r="C26" s="9" t="s">
        <v>70</v>
      </c>
      <c r="D26" s="7" t="s">
        <v>66</v>
      </c>
      <c r="E26" s="12">
        <v>1</v>
      </c>
      <c r="F26" s="13">
        <v>300.35</v>
      </c>
      <c r="G26" s="11">
        <f t="shared" si="0"/>
        <v>300.35</v>
      </c>
    </row>
    <row r="27" ht="22.5" customHeight="1" spans="1:7">
      <c r="A27" s="7" t="s">
        <v>11</v>
      </c>
      <c r="B27" s="7" t="s">
        <v>11</v>
      </c>
      <c r="C27" s="9" t="s">
        <v>71</v>
      </c>
      <c r="D27" s="7" t="s">
        <v>11</v>
      </c>
      <c r="E27" s="10"/>
      <c r="F27" s="13">
        <v>0</v>
      </c>
      <c r="G27" s="11">
        <f t="shared" si="0"/>
        <v>0</v>
      </c>
    </row>
    <row r="28" ht="105" customHeight="1" spans="1:7">
      <c r="A28" s="7">
        <v>19</v>
      </c>
      <c r="B28" s="7" t="s">
        <v>72</v>
      </c>
      <c r="C28" s="9" t="s">
        <v>73</v>
      </c>
      <c r="D28" s="7" t="s">
        <v>33</v>
      </c>
      <c r="E28" s="12">
        <v>65.95</v>
      </c>
      <c r="F28" s="13">
        <v>78.84</v>
      </c>
      <c r="G28" s="11">
        <f t="shared" si="0"/>
        <v>5199.498</v>
      </c>
    </row>
    <row r="29" ht="39" customHeight="1" spans="1:7">
      <c r="A29" s="7">
        <v>20</v>
      </c>
      <c r="B29" s="7" t="s">
        <v>74</v>
      </c>
      <c r="C29" s="9" t="s">
        <v>75</v>
      </c>
      <c r="D29" s="7" t="s">
        <v>29</v>
      </c>
      <c r="E29" s="12">
        <v>5.276</v>
      </c>
      <c r="F29" s="13">
        <v>159.56</v>
      </c>
      <c r="G29" s="11">
        <f t="shared" si="0"/>
        <v>841.83856</v>
      </c>
    </row>
    <row r="30" ht="55.5" customHeight="1" spans="1:7">
      <c r="A30" s="7">
        <v>21</v>
      </c>
      <c r="B30" s="7" t="s">
        <v>76</v>
      </c>
      <c r="C30" s="9" t="s">
        <v>77</v>
      </c>
      <c r="D30" s="7" t="s">
        <v>29</v>
      </c>
      <c r="E30" s="12">
        <v>37.855</v>
      </c>
      <c r="F30" s="13">
        <v>7.51</v>
      </c>
      <c r="G30" s="11">
        <f t="shared" si="0"/>
        <v>284.29105</v>
      </c>
    </row>
    <row r="31" ht="55.5" customHeight="1" spans="1:7">
      <c r="A31" s="7">
        <v>22</v>
      </c>
      <c r="B31" s="7" t="s">
        <v>78</v>
      </c>
      <c r="C31" s="9" t="s">
        <v>79</v>
      </c>
      <c r="D31" s="7" t="s">
        <v>29</v>
      </c>
      <c r="E31" s="12">
        <v>12.8</v>
      </c>
      <c r="F31" s="13">
        <v>59.13</v>
      </c>
      <c r="G31" s="11">
        <f t="shared" si="0"/>
        <v>756.864</v>
      </c>
    </row>
    <row r="32" ht="88.5" customHeight="1" spans="1:7">
      <c r="A32" s="7">
        <v>23</v>
      </c>
      <c r="B32" s="7" t="s">
        <v>80</v>
      </c>
      <c r="C32" s="9" t="s">
        <v>81</v>
      </c>
      <c r="D32" s="7" t="s">
        <v>29</v>
      </c>
      <c r="E32" s="12">
        <v>21.104</v>
      </c>
      <c r="F32" s="13">
        <v>134.22</v>
      </c>
      <c r="G32" s="11">
        <f t="shared" si="0"/>
        <v>2832.57888</v>
      </c>
    </row>
    <row r="33" ht="39" customHeight="1" spans="1:7">
      <c r="A33" s="7">
        <v>24</v>
      </c>
      <c r="B33" s="7" t="s">
        <v>82</v>
      </c>
      <c r="C33" s="9" t="s">
        <v>83</v>
      </c>
      <c r="D33" s="7" t="s">
        <v>29</v>
      </c>
      <c r="E33" s="12">
        <v>13.598</v>
      </c>
      <c r="F33" s="13">
        <v>12.2</v>
      </c>
      <c r="G33" s="11">
        <f t="shared" si="0"/>
        <v>165.8956</v>
      </c>
    </row>
    <row r="34" ht="55.5" customHeight="1" spans="1:7">
      <c r="A34" s="7">
        <v>25</v>
      </c>
      <c r="B34" s="7" t="s">
        <v>84</v>
      </c>
      <c r="C34" s="9" t="s">
        <v>85</v>
      </c>
      <c r="D34" s="7" t="s">
        <v>29</v>
      </c>
      <c r="E34" s="12">
        <v>35.791</v>
      </c>
      <c r="F34" s="13">
        <v>20.65</v>
      </c>
      <c r="G34" s="11">
        <f t="shared" si="0"/>
        <v>739.08415</v>
      </c>
    </row>
    <row r="35" ht="171" customHeight="1" spans="1:7">
      <c r="A35" s="7">
        <v>26</v>
      </c>
      <c r="B35" s="7" t="s">
        <v>86</v>
      </c>
      <c r="C35" s="9" t="s">
        <v>87</v>
      </c>
      <c r="D35" s="7" t="s">
        <v>88</v>
      </c>
      <c r="E35" s="12">
        <v>5</v>
      </c>
      <c r="F35" s="13">
        <v>1689.5</v>
      </c>
      <c r="G35" s="11">
        <f t="shared" si="0"/>
        <v>8447.5</v>
      </c>
    </row>
    <row r="36" ht="22.5" customHeight="1" spans="1:7">
      <c r="A36" s="7" t="s">
        <v>89</v>
      </c>
      <c r="B36" s="7"/>
      <c r="C36" s="7"/>
      <c r="D36" s="7"/>
      <c r="E36" s="7"/>
      <c r="F36" s="7"/>
      <c r="G36" s="11"/>
    </row>
    <row r="37" ht="22.5" customHeight="1" spans="1:7">
      <c r="A37" s="7" t="s">
        <v>90</v>
      </c>
      <c r="B37" s="7"/>
      <c r="C37" s="7"/>
      <c r="D37" s="7"/>
      <c r="E37" s="7"/>
      <c r="F37" s="7"/>
      <c r="G37" s="11"/>
    </row>
    <row r="38" ht="22.5" customHeight="1" spans="1:7">
      <c r="A38" s="7" t="s">
        <v>11</v>
      </c>
      <c r="B38" s="7" t="s">
        <v>11</v>
      </c>
      <c r="C38" s="9" t="s">
        <v>91</v>
      </c>
      <c r="D38" s="7" t="s">
        <v>11</v>
      </c>
      <c r="E38" s="10"/>
      <c r="F38" s="13"/>
      <c r="G38" s="11"/>
    </row>
    <row r="39" ht="39" customHeight="1" spans="1:7">
      <c r="A39" s="7">
        <v>27</v>
      </c>
      <c r="B39" s="7" t="s">
        <v>92</v>
      </c>
      <c r="C39" s="9" t="s">
        <v>93</v>
      </c>
      <c r="D39" s="7" t="s">
        <v>16</v>
      </c>
      <c r="E39" s="12">
        <v>100</v>
      </c>
      <c r="F39" s="13">
        <v>6.83</v>
      </c>
      <c r="G39" s="11">
        <f t="shared" si="0"/>
        <v>683</v>
      </c>
    </row>
    <row r="40" ht="39" customHeight="1" spans="1:7">
      <c r="A40" s="7">
        <v>28</v>
      </c>
      <c r="B40" s="7" t="s">
        <v>94</v>
      </c>
      <c r="C40" s="9" t="s">
        <v>95</v>
      </c>
      <c r="D40" s="7" t="s">
        <v>16</v>
      </c>
      <c r="E40" s="12">
        <v>100</v>
      </c>
      <c r="F40" s="13">
        <v>12.2</v>
      </c>
      <c r="G40" s="11">
        <f t="shared" si="0"/>
        <v>1220</v>
      </c>
    </row>
    <row r="41" ht="55.5" customHeight="1" spans="1:7">
      <c r="A41" s="7">
        <v>29</v>
      </c>
      <c r="B41" s="7" t="s">
        <v>96</v>
      </c>
      <c r="C41" s="9" t="s">
        <v>97</v>
      </c>
      <c r="D41" s="7" t="s">
        <v>16</v>
      </c>
      <c r="E41" s="12">
        <v>100</v>
      </c>
      <c r="F41" s="13">
        <v>18.77</v>
      </c>
      <c r="G41" s="11">
        <f t="shared" si="0"/>
        <v>1877</v>
      </c>
    </row>
    <row r="42" ht="55.5" customHeight="1" spans="1:7">
      <c r="A42" s="7">
        <v>30</v>
      </c>
      <c r="B42" s="7" t="s">
        <v>98</v>
      </c>
      <c r="C42" s="9" t="s">
        <v>36</v>
      </c>
      <c r="D42" s="7" t="s">
        <v>29</v>
      </c>
      <c r="E42" s="12">
        <v>8.779</v>
      </c>
      <c r="F42" s="13">
        <v>32.85</v>
      </c>
      <c r="G42" s="11">
        <f t="shared" si="0"/>
        <v>288.39015</v>
      </c>
    </row>
    <row r="43" ht="39" customHeight="1" spans="1:7">
      <c r="A43" s="7">
        <v>31</v>
      </c>
      <c r="B43" s="7" t="s">
        <v>99</v>
      </c>
      <c r="C43" s="9" t="s">
        <v>100</v>
      </c>
      <c r="D43" s="7" t="s">
        <v>16</v>
      </c>
      <c r="E43" s="12">
        <v>100</v>
      </c>
      <c r="F43" s="13">
        <v>34.03</v>
      </c>
      <c r="G43" s="11">
        <f t="shared" si="0"/>
        <v>3403</v>
      </c>
    </row>
    <row r="44" ht="39" customHeight="1" spans="1:7">
      <c r="A44" s="7">
        <v>32</v>
      </c>
      <c r="B44" s="7" t="s">
        <v>101</v>
      </c>
      <c r="C44" s="9" t="s">
        <v>102</v>
      </c>
      <c r="D44" s="7" t="s">
        <v>103</v>
      </c>
      <c r="E44" s="12">
        <v>0.132</v>
      </c>
      <c r="F44" s="13">
        <v>6194.83</v>
      </c>
      <c r="G44" s="11">
        <f t="shared" si="0"/>
        <v>817.71756</v>
      </c>
    </row>
    <row r="45" ht="39" customHeight="1" spans="1:7">
      <c r="A45" s="7">
        <v>33</v>
      </c>
      <c r="B45" s="7" t="s">
        <v>104</v>
      </c>
      <c r="C45" s="9" t="s">
        <v>105</v>
      </c>
      <c r="D45" s="7" t="s">
        <v>16</v>
      </c>
      <c r="E45" s="12">
        <v>100</v>
      </c>
      <c r="F45" s="13">
        <v>31.92</v>
      </c>
      <c r="G45" s="11">
        <f t="shared" si="0"/>
        <v>3192</v>
      </c>
    </row>
    <row r="46" ht="39" customHeight="1" spans="1:7">
      <c r="A46" s="7">
        <v>34</v>
      </c>
      <c r="B46" s="7" t="s">
        <v>106</v>
      </c>
      <c r="C46" s="9" t="s">
        <v>107</v>
      </c>
      <c r="D46" s="7" t="s">
        <v>16</v>
      </c>
      <c r="E46" s="12">
        <v>100</v>
      </c>
      <c r="F46" s="13">
        <v>26.28</v>
      </c>
      <c r="G46" s="11">
        <f t="shared" si="0"/>
        <v>2628</v>
      </c>
    </row>
    <row r="47" ht="55.5" customHeight="1" spans="1:7">
      <c r="A47" s="7">
        <v>35</v>
      </c>
      <c r="B47" s="7" t="s">
        <v>108</v>
      </c>
      <c r="C47" s="9" t="s">
        <v>109</v>
      </c>
      <c r="D47" s="7" t="s">
        <v>16</v>
      </c>
      <c r="E47" s="12">
        <v>100</v>
      </c>
      <c r="F47" s="13">
        <v>9.08</v>
      </c>
      <c r="G47" s="11">
        <f t="shared" si="0"/>
        <v>908</v>
      </c>
    </row>
    <row r="48" ht="39" customHeight="1" spans="1:7">
      <c r="A48" s="7">
        <v>36</v>
      </c>
      <c r="B48" s="7" t="s">
        <v>110</v>
      </c>
      <c r="C48" s="9" t="s">
        <v>111</v>
      </c>
      <c r="D48" s="7" t="s">
        <v>16</v>
      </c>
      <c r="E48" s="12">
        <v>100</v>
      </c>
      <c r="F48" s="13">
        <v>45.52</v>
      </c>
      <c r="G48" s="11">
        <f t="shared" si="0"/>
        <v>4552</v>
      </c>
    </row>
    <row r="49" ht="39" customHeight="1" spans="1:7">
      <c r="A49" s="7">
        <v>37</v>
      </c>
      <c r="B49" s="7" t="s">
        <v>112</v>
      </c>
      <c r="C49" s="9" t="s">
        <v>113</v>
      </c>
      <c r="D49" s="7" t="s">
        <v>29</v>
      </c>
      <c r="E49" s="12">
        <v>10</v>
      </c>
      <c r="F49" s="13">
        <v>93.86</v>
      </c>
      <c r="G49" s="11">
        <f t="shared" si="0"/>
        <v>938.6</v>
      </c>
    </row>
    <row r="50" ht="22.5" customHeight="1" spans="1:7">
      <c r="A50" s="7" t="s">
        <v>11</v>
      </c>
      <c r="B50" s="7" t="s">
        <v>11</v>
      </c>
      <c r="C50" s="9" t="s">
        <v>12</v>
      </c>
      <c r="D50" s="7" t="s">
        <v>11</v>
      </c>
      <c r="E50" s="10"/>
      <c r="F50" s="13">
        <v>0</v>
      </c>
      <c r="G50" s="11"/>
    </row>
    <row r="51" ht="39" customHeight="1" spans="1:7">
      <c r="A51" s="7">
        <v>38</v>
      </c>
      <c r="B51" s="7" t="s">
        <v>114</v>
      </c>
      <c r="C51" s="9" t="s">
        <v>115</v>
      </c>
      <c r="D51" s="7" t="s">
        <v>16</v>
      </c>
      <c r="E51" s="12">
        <v>226.2</v>
      </c>
      <c r="F51" s="13">
        <v>4.46</v>
      </c>
      <c r="G51" s="11">
        <f t="shared" si="0"/>
        <v>1008.852</v>
      </c>
    </row>
    <row r="52" ht="39" customHeight="1" spans="1:7">
      <c r="A52" s="7">
        <v>39</v>
      </c>
      <c r="B52" s="7" t="s">
        <v>116</v>
      </c>
      <c r="C52" s="9" t="s">
        <v>117</v>
      </c>
      <c r="D52" s="7" t="s">
        <v>16</v>
      </c>
      <c r="E52" s="12">
        <v>1181.52</v>
      </c>
      <c r="F52" s="13">
        <v>31.35</v>
      </c>
      <c r="G52" s="11">
        <f t="shared" si="0"/>
        <v>37040.652</v>
      </c>
    </row>
    <row r="53" ht="55.5" customHeight="1" spans="1:7">
      <c r="A53" s="7">
        <v>40</v>
      </c>
      <c r="B53" s="7" t="s">
        <v>118</v>
      </c>
      <c r="C53" s="9" t="s">
        <v>36</v>
      </c>
      <c r="D53" s="7" t="s">
        <v>29</v>
      </c>
      <c r="E53" s="12">
        <v>108.245</v>
      </c>
      <c r="F53" s="13">
        <v>32.85</v>
      </c>
      <c r="G53" s="11">
        <f t="shared" si="0"/>
        <v>3555.84825</v>
      </c>
    </row>
    <row r="54" ht="22.5" customHeight="1" spans="1:7">
      <c r="A54" s="7" t="s">
        <v>11</v>
      </c>
      <c r="B54" s="7" t="s">
        <v>11</v>
      </c>
      <c r="C54" s="9" t="s">
        <v>119</v>
      </c>
      <c r="D54" s="7" t="s">
        <v>11</v>
      </c>
      <c r="E54" s="10"/>
      <c r="F54" s="13"/>
      <c r="G54" s="11"/>
    </row>
    <row r="55" ht="105" customHeight="1" spans="1:7">
      <c r="A55" s="7">
        <v>41</v>
      </c>
      <c r="B55" s="7" t="s">
        <v>120</v>
      </c>
      <c r="C55" s="9" t="s">
        <v>121</v>
      </c>
      <c r="D55" s="7" t="s">
        <v>16</v>
      </c>
      <c r="E55" s="12">
        <v>1181.52</v>
      </c>
      <c r="F55" s="13">
        <v>66.64</v>
      </c>
      <c r="G55" s="11">
        <f t="shared" si="0"/>
        <v>78736.4928</v>
      </c>
    </row>
    <row r="56" ht="105" customHeight="1" spans="1:7">
      <c r="A56" s="7">
        <v>42</v>
      </c>
      <c r="B56" s="7" t="s">
        <v>122</v>
      </c>
      <c r="C56" s="9" t="s">
        <v>123</v>
      </c>
      <c r="D56" s="7" t="s">
        <v>16</v>
      </c>
      <c r="E56" s="12">
        <v>1181.52</v>
      </c>
      <c r="F56" s="13">
        <v>147.36</v>
      </c>
      <c r="G56" s="11">
        <f t="shared" si="0"/>
        <v>174108.7872</v>
      </c>
    </row>
    <row r="57" ht="39" customHeight="1" spans="1:7">
      <c r="A57" s="7">
        <v>43</v>
      </c>
      <c r="B57" s="7" t="s">
        <v>124</v>
      </c>
      <c r="C57" s="9" t="s">
        <v>125</v>
      </c>
      <c r="D57" s="7" t="s">
        <v>16</v>
      </c>
      <c r="E57" s="12">
        <v>284.928</v>
      </c>
      <c r="F57" s="13">
        <v>13.71</v>
      </c>
      <c r="G57" s="11">
        <f t="shared" si="0"/>
        <v>3906.36288</v>
      </c>
    </row>
    <row r="58" ht="22.5" customHeight="1" spans="1:7">
      <c r="A58" s="7">
        <v>44</v>
      </c>
      <c r="B58" s="7" t="s">
        <v>126</v>
      </c>
      <c r="C58" s="9" t="s">
        <v>127</v>
      </c>
      <c r="D58" s="7" t="s">
        <v>16</v>
      </c>
      <c r="E58" s="12">
        <v>72.45</v>
      </c>
      <c r="F58" s="13">
        <v>483.39</v>
      </c>
      <c r="G58" s="11">
        <f t="shared" si="0"/>
        <v>35021.6055</v>
      </c>
    </row>
    <row r="59" ht="22.5" customHeight="1" spans="1:7">
      <c r="A59" s="7" t="s">
        <v>11</v>
      </c>
      <c r="B59" s="7" t="s">
        <v>11</v>
      </c>
      <c r="C59" s="9" t="s">
        <v>128</v>
      </c>
      <c r="D59" s="7" t="s">
        <v>11</v>
      </c>
      <c r="E59" s="10"/>
      <c r="F59" s="13"/>
      <c r="G59" s="11"/>
    </row>
    <row r="60" ht="88.5" customHeight="1" spans="1:7">
      <c r="A60" s="7">
        <v>45</v>
      </c>
      <c r="B60" s="7" t="s">
        <v>129</v>
      </c>
      <c r="C60" s="9" t="s">
        <v>130</v>
      </c>
      <c r="D60" s="7" t="s">
        <v>16</v>
      </c>
      <c r="E60" s="12">
        <v>271.207</v>
      </c>
      <c r="F60" s="13">
        <v>56.32</v>
      </c>
      <c r="G60" s="11">
        <f t="shared" si="0"/>
        <v>15274.37824</v>
      </c>
    </row>
    <row r="61" ht="88.5" customHeight="1" spans="1:7">
      <c r="A61" s="7">
        <v>46</v>
      </c>
      <c r="B61" s="7" t="s">
        <v>131</v>
      </c>
      <c r="C61" s="9" t="s">
        <v>132</v>
      </c>
      <c r="D61" s="7" t="s">
        <v>16</v>
      </c>
      <c r="E61" s="12">
        <v>271.207</v>
      </c>
      <c r="F61" s="13">
        <v>45.42</v>
      </c>
      <c r="G61" s="11">
        <f t="shared" si="0"/>
        <v>12318.22194</v>
      </c>
    </row>
    <row r="62" ht="55.5" customHeight="1" spans="1:7">
      <c r="A62" s="7">
        <v>47</v>
      </c>
      <c r="B62" s="7" t="s">
        <v>133</v>
      </c>
      <c r="C62" s="9" t="s">
        <v>134</v>
      </c>
      <c r="D62" s="7" t="s">
        <v>16</v>
      </c>
      <c r="E62" s="12">
        <v>4.14</v>
      </c>
      <c r="F62" s="13">
        <v>286.28</v>
      </c>
      <c r="G62" s="11">
        <f t="shared" si="0"/>
        <v>1185.1992</v>
      </c>
    </row>
    <row r="63" ht="55.5" customHeight="1" spans="1:7">
      <c r="A63" s="7">
        <v>48</v>
      </c>
      <c r="B63" s="7" t="s">
        <v>135</v>
      </c>
      <c r="C63" s="9" t="s">
        <v>136</v>
      </c>
      <c r="D63" s="7" t="s">
        <v>16</v>
      </c>
      <c r="E63" s="12">
        <v>1407.72</v>
      </c>
      <c r="F63" s="13">
        <v>10.39</v>
      </c>
      <c r="G63" s="11">
        <f t="shared" si="0"/>
        <v>14626.2108</v>
      </c>
    </row>
    <row r="64" ht="22.5" customHeight="1" spans="1:7">
      <c r="A64" s="7">
        <v>49</v>
      </c>
      <c r="B64" s="7" t="s">
        <v>137</v>
      </c>
      <c r="C64" s="9" t="s">
        <v>138</v>
      </c>
      <c r="D64" s="7" t="s">
        <v>56</v>
      </c>
      <c r="E64" s="12">
        <v>1</v>
      </c>
      <c r="F64" s="13">
        <v>5190.53</v>
      </c>
      <c r="G64" s="11">
        <f t="shared" si="0"/>
        <v>5190.53</v>
      </c>
    </row>
    <row r="65" ht="39" customHeight="1" spans="1:7">
      <c r="A65" s="7">
        <v>50</v>
      </c>
      <c r="B65" s="7" t="s">
        <v>139</v>
      </c>
      <c r="C65" s="9" t="s">
        <v>140</v>
      </c>
      <c r="D65" s="7" t="s">
        <v>16</v>
      </c>
      <c r="E65" s="12">
        <v>1.921</v>
      </c>
      <c r="F65" s="13">
        <v>76.97</v>
      </c>
      <c r="G65" s="11">
        <f t="shared" si="0"/>
        <v>147.85937</v>
      </c>
    </row>
    <row r="66" ht="22.5" customHeight="1" spans="1:7">
      <c r="A66" s="7" t="s">
        <v>11</v>
      </c>
      <c r="B66" s="7" t="s">
        <v>11</v>
      </c>
      <c r="C66" s="9" t="s">
        <v>141</v>
      </c>
      <c r="D66" s="7" t="s">
        <v>11</v>
      </c>
      <c r="E66" s="10"/>
      <c r="F66" s="13"/>
      <c r="G66" s="11"/>
    </row>
    <row r="67" ht="72" customHeight="1" spans="1:7">
      <c r="A67" s="7">
        <v>51</v>
      </c>
      <c r="B67" s="7" t="s">
        <v>142</v>
      </c>
      <c r="C67" s="9" t="s">
        <v>143</v>
      </c>
      <c r="D67" s="7" t="s">
        <v>144</v>
      </c>
      <c r="E67" s="12">
        <v>4</v>
      </c>
      <c r="F67" s="13">
        <v>112.63</v>
      </c>
      <c r="G67" s="11">
        <f t="shared" si="0"/>
        <v>450.52</v>
      </c>
    </row>
    <row r="68" ht="72" customHeight="1" spans="1:7">
      <c r="A68" s="7">
        <v>52</v>
      </c>
      <c r="B68" s="7" t="s">
        <v>145</v>
      </c>
      <c r="C68" s="9" t="s">
        <v>146</v>
      </c>
      <c r="D68" s="7" t="s">
        <v>144</v>
      </c>
      <c r="E68" s="12">
        <v>28</v>
      </c>
      <c r="F68" s="13">
        <v>110.75</v>
      </c>
      <c r="G68" s="11">
        <f t="shared" si="0"/>
        <v>3101</v>
      </c>
    </row>
    <row r="69" ht="22.5" customHeight="1" spans="1:7">
      <c r="A69" s="7" t="s">
        <v>11</v>
      </c>
      <c r="B69" s="7" t="s">
        <v>11</v>
      </c>
      <c r="C69" s="9" t="s">
        <v>147</v>
      </c>
      <c r="D69" s="7" t="s">
        <v>11</v>
      </c>
      <c r="E69" s="10"/>
      <c r="F69" s="13"/>
      <c r="G69" s="11">
        <f t="shared" si="0"/>
        <v>0</v>
      </c>
    </row>
    <row r="70" ht="72" customHeight="1" spans="1:7">
      <c r="A70" s="7">
        <v>53</v>
      </c>
      <c r="B70" s="7" t="s">
        <v>148</v>
      </c>
      <c r="C70" s="9" t="s">
        <v>149</v>
      </c>
      <c r="D70" s="7" t="s">
        <v>144</v>
      </c>
      <c r="E70" s="12">
        <v>4</v>
      </c>
      <c r="F70" s="13">
        <v>300.35</v>
      </c>
      <c r="G70" s="11">
        <f t="shared" si="0"/>
        <v>1201.4</v>
      </c>
    </row>
    <row r="71" ht="72" customHeight="1" spans="1:7">
      <c r="A71" s="7">
        <v>54</v>
      </c>
      <c r="B71" s="7" t="s">
        <v>150</v>
      </c>
      <c r="C71" s="9" t="s">
        <v>151</v>
      </c>
      <c r="D71" s="7" t="s">
        <v>144</v>
      </c>
      <c r="E71" s="12">
        <v>28</v>
      </c>
      <c r="F71" s="13">
        <v>295.66</v>
      </c>
      <c r="G71" s="11">
        <f t="shared" si="0"/>
        <v>8278.48</v>
      </c>
    </row>
    <row r="72" ht="22.5" customHeight="1" spans="1:7">
      <c r="A72" s="7" t="s">
        <v>152</v>
      </c>
      <c r="B72" s="7"/>
      <c r="C72" s="7"/>
      <c r="D72" s="7"/>
      <c r="E72" s="7"/>
      <c r="F72" s="7"/>
      <c r="G72" s="11"/>
    </row>
    <row r="73" ht="22.5" customHeight="1" spans="1:7">
      <c r="A73" s="7" t="s">
        <v>11</v>
      </c>
      <c r="B73" s="7" t="s">
        <v>11</v>
      </c>
      <c r="C73" s="9" t="s">
        <v>153</v>
      </c>
      <c r="D73" s="7" t="s">
        <v>11</v>
      </c>
      <c r="E73" s="10"/>
      <c r="F73" s="13"/>
      <c r="G73" s="11"/>
    </row>
    <row r="74" ht="39" customHeight="1" spans="1:7">
      <c r="A74" s="7">
        <v>55</v>
      </c>
      <c r="B74" s="7" t="s">
        <v>154</v>
      </c>
      <c r="C74" s="9" t="s">
        <v>155</v>
      </c>
      <c r="D74" s="7" t="s">
        <v>16</v>
      </c>
      <c r="E74" s="12">
        <v>12.6</v>
      </c>
      <c r="F74" s="13">
        <v>9.39</v>
      </c>
      <c r="G74" s="11">
        <f t="shared" ref="G74:G104" si="1">E74*F74</f>
        <v>118.314</v>
      </c>
    </row>
    <row r="75" ht="39" customHeight="1" spans="1:7">
      <c r="A75" s="7">
        <v>56</v>
      </c>
      <c r="B75" s="7" t="s">
        <v>156</v>
      </c>
      <c r="C75" s="9" t="s">
        <v>157</v>
      </c>
      <c r="D75" s="7" t="s">
        <v>16</v>
      </c>
      <c r="E75" s="12">
        <v>38.07</v>
      </c>
      <c r="F75" s="13">
        <v>4.69</v>
      </c>
      <c r="G75" s="11">
        <f t="shared" si="1"/>
        <v>178.5483</v>
      </c>
    </row>
    <row r="76" ht="55.5" customHeight="1" spans="1:7">
      <c r="A76" s="7">
        <v>57</v>
      </c>
      <c r="B76" s="7" t="s">
        <v>158</v>
      </c>
      <c r="C76" s="9" t="s">
        <v>36</v>
      </c>
      <c r="D76" s="7" t="s">
        <v>29</v>
      </c>
      <c r="E76" s="12">
        <v>2.28</v>
      </c>
      <c r="F76" s="13">
        <v>32.85</v>
      </c>
      <c r="G76" s="11">
        <f t="shared" si="1"/>
        <v>74.898</v>
      </c>
    </row>
    <row r="77" ht="39" customHeight="1" spans="1:7">
      <c r="A77" s="7">
        <v>58</v>
      </c>
      <c r="B77" s="7" t="s">
        <v>159</v>
      </c>
      <c r="C77" s="9" t="s">
        <v>160</v>
      </c>
      <c r="D77" s="7" t="s">
        <v>16</v>
      </c>
      <c r="E77" s="12">
        <v>12.6</v>
      </c>
      <c r="F77" s="13">
        <v>131.4</v>
      </c>
      <c r="G77" s="11">
        <f t="shared" si="1"/>
        <v>1655.64</v>
      </c>
    </row>
    <row r="78" ht="39" customHeight="1" spans="1:7">
      <c r="A78" s="7">
        <v>59</v>
      </c>
      <c r="B78" s="7" t="s">
        <v>161</v>
      </c>
      <c r="C78" s="9" t="s">
        <v>162</v>
      </c>
      <c r="D78" s="7" t="s">
        <v>16</v>
      </c>
      <c r="E78" s="12">
        <v>38.07</v>
      </c>
      <c r="F78" s="13">
        <v>30.97</v>
      </c>
      <c r="G78" s="11">
        <f t="shared" si="1"/>
        <v>1179.0279</v>
      </c>
    </row>
    <row r="79" ht="55.5" customHeight="1" spans="1:7">
      <c r="A79" s="7">
        <v>60</v>
      </c>
      <c r="B79" s="7" t="s">
        <v>163</v>
      </c>
      <c r="C79" s="9" t="s">
        <v>164</v>
      </c>
      <c r="D79" s="7" t="s">
        <v>16</v>
      </c>
      <c r="E79" s="12">
        <v>38.07</v>
      </c>
      <c r="F79" s="13">
        <v>32.85</v>
      </c>
      <c r="G79" s="11">
        <f t="shared" si="1"/>
        <v>1250.5995</v>
      </c>
    </row>
    <row r="80" ht="55.5" customHeight="1" spans="1:7">
      <c r="A80" s="7">
        <v>61</v>
      </c>
      <c r="B80" s="7" t="s">
        <v>165</v>
      </c>
      <c r="C80" s="9" t="s">
        <v>166</v>
      </c>
      <c r="D80" s="7" t="s">
        <v>33</v>
      </c>
      <c r="E80" s="12">
        <v>13.5</v>
      </c>
      <c r="F80" s="13">
        <v>28.16</v>
      </c>
      <c r="G80" s="11">
        <f t="shared" si="1"/>
        <v>380.16</v>
      </c>
    </row>
    <row r="81" ht="55.5" customHeight="1" spans="1:7">
      <c r="A81" s="7">
        <v>62</v>
      </c>
      <c r="B81" s="7" t="s">
        <v>167</v>
      </c>
      <c r="C81" s="9" t="s">
        <v>168</v>
      </c>
      <c r="D81" s="7" t="s">
        <v>16</v>
      </c>
      <c r="E81" s="12">
        <v>12.6</v>
      </c>
      <c r="F81" s="13">
        <v>129.53</v>
      </c>
      <c r="G81" s="11">
        <f t="shared" si="1"/>
        <v>1632.078</v>
      </c>
    </row>
    <row r="82" ht="22.5" customHeight="1" spans="1:7">
      <c r="A82" s="7">
        <v>63</v>
      </c>
      <c r="B82" s="7" t="s">
        <v>169</v>
      </c>
      <c r="C82" s="9" t="s">
        <v>170</v>
      </c>
      <c r="D82" s="7" t="s">
        <v>171</v>
      </c>
      <c r="E82" s="12">
        <v>3</v>
      </c>
      <c r="F82" s="13">
        <v>469.3</v>
      </c>
      <c r="G82" s="11">
        <f t="shared" si="1"/>
        <v>1407.9</v>
      </c>
    </row>
    <row r="83" ht="22.5" customHeight="1" spans="1:7">
      <c r="A83" s="7" t="s">
        <v>11</v>
      </c>
      <c r="B83" s="7" t="s">
        <v>11</v>
      </c>
      <c r="C83" s="9" t="s">
        <v>172</v>
      </c>
      <c r="D83" s="7" t="s">
        <v>11</v>
      </c>
      <c r="E83" s="10"/>
      <c r="F83" s="13">
        <v>0</v>
      </c>
      <c r="G83" s="11"/>
    </row>
    <row r="84" ht="39" customHeight="1" spans="1:7">
      <c r="A84" s="7">
        <v>64</v>
      </c>
      <c r="B84" s="7" t="s">
        <v>173</v>
      </c>
      <c r="C84" s="9" t="s">
        <v>155</v>
      </c>
      <c r="D84" s="7" t="s">
        <v>16</v>
      </c>
      <c r="E84" s="12">
        <v>50.4</v>
      </c>
      <c r="F84" s="13">
        <v>9.52</v>
      </c>
      <c r="G84" s="11">
        <f t="shared" si="1"/>
        <v>479.808</v>
      </c>
    </row>
    <row r="85" ht="39" customHeight="1" spans="1:7">
      <c r="A85" s="7">
        <v>65</v>
      </c>
      <c r="B85" s="7" t="s">
        <v>174</v>
      </c>
      <c r="C85" s="9" t="s">
        <v>175</v>
      </c>
      <c r="D85" s="7" t="s">
        <v>16</v>
      </c>
      <c r="E85" s="12">
        <v>251.496</v>
      </c>
      <c r="F85" s="13">
        <v>31.35</v>
      </c>
      <c r="G85" s="11">
        <f t="shared" si="1"/>
        <v>7884.3996</v>
      </c>
    </row>
    <row r="86" ht="22.5" customHeight="1" spans="1:7">
      <c r="A86" s="7">
        <v>66</v>
      </c>
      <c r="B86" s="7" t="s">
        <v>176</v>
      </c>
      <c r="C86" s="9" t="s">
        <v>177</v>
      </c>
      <c r="D86" s="7" t="s">
        <v>33</v>
      </c>
      <c r="E86" s="12">
        <v>2.8</v>
      </c>
      <c r="F86" s="13">
        <v>49.74</v>
      </c>
      <c r="G86" s="11">
        <f t="shared" si="1"/>
        <v>139.272</v>
      </c>
    </row>
    <row r="87" ht="55.5" customHeight="1" spans="1:7">
      <c r="A87" s="7" t="s">
        <v>11</v>
      </c>
      <c r="B87" s="7" t="s">
        <v>178</v>
      </c>
      <c r="C87" s="9" t="s">
        <v>36</v>
      </c>
      <c r="D87" s="7" t="s">
        <v>29</v>
      </c>
      <c r="E87" s="12">
        <v>14.664</v>
      </c>
      <c r="F87" s="13">
        <v>32.85</v>
      </c>
      <c r="G87" s="11">
        <f t="shared" si="1"/>
        <v>481.7124</v>
      </c>
    </row>
    <row r="88" ht="39" customHeight="1" spans="1:7">
      <c r="A88" s="7">
        <v>67</v>
      </c>
      <c r="B88" s="7" t="s">
        <v>179</v>
      </c>
      <c r="C88" s="9" t="s">
        <v>180</v>
      </c>
      <c r="D88" s="7" t="s">
        <v>16</v>
      </c>
      <c r="E88" s="12">
        <v>1.36</v>
      </c>
      <c r="F88" s="13">
        <v>535.01</v>
      </c>
      <c r="G88" s="11">
        <f t="shared" si="1"/>
        <v>727.6136</v>
      </c>
    </row>
    <row r="89" ht="39" customHeight="1" spans="1:7">
      <c r="A89" s="7">
        <v>68</v>
      </c>
      <c r="B89" s="7" t="s">
        <v>181</v>
      </c>
      <c r="C89" s="9" t="s">
        <v>160</v>
      </c>
      <c r="D89" s="7" t="s">
        <v>16</v>
      </c>
      <c r="E89" s="12">
        <v>39.128</v>
      </c>
      <c r="F89" s="13">
        <v>131.4</v>
      </c>
      <c r="G89" s="11">
        <f t="shared" si="1"/>
        <v>5141.4192</v>
      </c>
    </row>
    <row r="90" ht="55.5" customHeight="1" spans="1:7">
      <c r="A90" s="7">
        <v>69</v>
      </c>
      <c r="B90" s="7" t="s">
        <v>182</v>
      </c>
      <c r="C90" s="9" t="s">
        <v>183</v>
      </c>
      <c r="D90" s="7" t="s">
        <v>16</v>
      </c>
      <c r="E90" s="12">
        <v>11.271</v>
      </c>
      <c r="F90" s="13">
        <v>84.47</v>
      </c>
      <c r="G90" s="11">
        <f t="shared" si="1"/>
        <v>952.06137</v>
      </c>
    </row>
    <row r="91" ht="39" customHeight="1" spans="1:7">
      <c r="A91" s="7">
        <v>70</v>
      </c>
      <c r="B91" s="7" t="s">
        <v>184</v>
      </c>
      <c r="C91" s="9" t="s">
        <v>185</v>
      </c>
      <c r="D91" s="7" t="s">
        <v>16</v>
      </c>
      <c r="E91" s="12">
        <v>11.271</v>
      </c>
      <c r="F91" s="13">
        <v>23.47</v>
      </c>
      <c r="G91" s="11">
        <f t="shared" si="1"/>
        <v>264.53037</v>
      </c>
    </row>
    <row r="92" ht="39" customHeight="1" spans="1:7">
      <c r="A92" s="7">
        <v>71</v>
      </c>
      <c r="B92" s="7" t="s">
        <v>186</v>
      </c>
      <c r="C92" s="9" t="s">
        <v>187</v>
      </c>
      <c r="D92" s="7" t="s">
        <v>16</v>
      </c>
      <c r="E92" s="12">
        <v>50.4</v>
      </c>
      <c r="F92" s="13">
        <v>16.89</v>
      </c>
      <c r="G92" s="11">
        <f t="shared" si="1"/>
        <v>851.256</v>
      </c>
    </row>
    <row r="93" ht="39" customHeight="1" spans="1:7">
      <c r="A93" s="7">
        <v>72</v>
      </c>
      <c r="B93" s="7" t="s">
        <v>188</v>
      </c>
      <c r="C93" s="9" t="s">
        <v>162</v>
      </c>
      <c r="D93" s="7" t="s">
        <v>16</v>
      </c>
      <c r="E93" s="12">
        <v>162</v>
      </c>
      <c r="F93" s="13">
        <v>30.67</v>
      </c>
      <c r="G93" s="11">
        <f t="shared" si="1"/>
        <v>4968.54</v>
      </c>
    </row>
    <row r="94" ht="55.5" customHeight="1" spans="1:7">
      <c r="A94" s="7">
        <v>73</v>
      </c>
      <c r="B94" s="7" t="s">
        <v>189</v>
      </c>
      <c r="C94" s="9" t="s">
        <v>164</v>
      </c>
      <c r="D94" s="7" t="s">
        <v>16</v>
      </c>
      <c r="E94" s="12">
        <v>162</v>
      </c>
      <c r="F94" s="13">
        <v>33.45</v>
      </c>
      <c r="G94" s="11">
        <f t="shared" si="1"/>
        <v>5418.9</v>
      </c>
    </row>
    <row r="95" ht="55.5" customHeight="1" spans="1:7">
      <c r="A95" s="7">
        <v>74</v>
      </c>
      <c r="B95" s="7" t="s">
        <v>190</v>
      </c>
      <c r="C95" s="9" t="s">
        <v>166</v>
      </c>
      <c r="D95" s="7" t="s">
        <v>33</v>
      </c>
      <c r="E95" s="12">
        <v>54</v>
      </c>
      <c r="F95" s="13">
        <v>27.22</v>
      </c>
      <c r="G95" s="11">
        <f t="shared" si="1"/>
        <v>1469.88</v>
      </c>
    </row>
    <row r="96" ht="55.5" customHeight="1" spans="1:7">
      <c r="A96" s="7">
        <v>75</v>
      </c>
      <c r="B96" s="7" t="s">
        <v>191</v>
      </c>
      <c r="C96" s="9" t="s">
        <v>192</v>
      </c>
      <c r="D96" s="7" t="s">
        <v>16</v>
      </c>
      <c r="E96" s="12">
        <v>66.504</v>
      </c>
      <c r="F96" s="13">
        <v>142.02</v>
      </c>
      <c r="G96" s="11">
        <f t="shared" si="1"/>
        <v>9444.89808</v>
      </c>
    </row>
    <row r="97" ht="39" customHeight="1" spans="1:7">
      <c r="A97" s="7">
        <v>76</v>
      </c>
      <c r="B97" s="7" t="s">
        <v>193</v>
      </c>
      <c r="C97" s="9" t="s">
        <v>194</v>
      </c>
      <c r="D97" s="7" t="s">
        <v>16</v>
      </c>
      <c r="E97" s="12">
        <v>66.504</v>
      </c>
      <c r="F97" s="13">
        <v>25.34</v>
      </c>
      <c r="G97" s="11">
        <f t="shared" si="1"/>
        <v>1685.21136</v>
      </c>
    </row>
    <row r="98" ht="55.5" customHeight="1" spans="1:7">
      <c r="A98" s="7">
        <v>77</v>
      </c>
      <c r="B98" s="7" t="s">
        <v>195</v>
      </c>
      <c r="C98" s="9" t="s">
        <v>196</v>
      </c>
      <c r="D98" s="7" t="s">
        <v>16</v>
      </c>
      <c r="E98" s="12">
        <v>66.504</v>
      </c>
      <c r="F98" s="13">
        <v>32.66</v>
      </c>
      <c r="G98" s="11">
        <f t="shared" si="1"/>
        <v>2172.02064</v>
      </c>
    </row>
    <row r="99" ht="55.5" customHeight="1" spans="1:7">
      <c r="A99" s="7">
        <v>78</v>
      </c>
      <c r="B99" s="7" t="s">
        <v>197</v>
      </c>
      <c r="C99" s="9" t="s">
        <v>168</v>
      </c>
      <c r="D99" s="7" t="s">
        <v>16</v>
      </c>
      <c r="E99" s="12">
        <v>50.4</v>
      </c>
      <c r="F99" s="13">
        <v>129.53</v>
      </c>
      <c r="G99" s="11">
        <f t="shared" si="1"/>
        <v>6528.312</v>
      </c>
    </row>
    <row r="100" ht="39" customHeight="1" spans="1:7">
      <c r="A100" s="7">
        <v>79</v>
      </c>
      <c r="B100" s="7" t="s">
        <v>198</v>
      </c>
      <c r="C100" s="9" t="s">
        <v>199</v>
      </c>
      <c r="D100" s="7" t="s">
        <v>66</v>
      </c>
      <c r="E100" s="12">
        <v>8</v>
      </c>
      <c r="F100" s="13">
        <v>225.27</v>
      </c>
      <c r="G100" s="11">
        <f t="shared" si="1"/>
        <v>1802.16</v>
      </c>
    </row>
    <row r="101" ht="39" customHeight="1" spans="1:7">
      <c r="A101" s="7">
        <v>80</v>
      </c>
      <c r="B101" s="7" t="s">
        <v>200</v>
      </c>
      <c r="C101" s="9" t="s">
        <v>201</v>
      </c>
      <c r="D101" s="7" t="s">
        <v>66</v>
      </c>
      <c r="E101" s="12">
        <v>32</v>
      </c>
      <c r="F101" s="13">
        <v>70.4</v>
      </c>
      <c r="G101" s="11">
        <f t="shared" si="1"/>
        <v>2252.8</v>
      </c>
    </row>
    <row r="102" ht="22.5" customHeight="1" spans="1:7">
      <c r="A102" s="7">
        <v>81</v>
      </c>
      <c r="B102" s="14" t="s">
        <v>202</v>
      </c>
      <c r="C102" s="9" t="s">
        <v>203</v>
      </c>
      <c r="D102" s="14" t="s">
        <v>56</v>
      </c>
      <c r="E102" s="14">
        <v>1</v>
      </c>
      <c r="F102" s="7">
        <v>4521.32</v>
      </c>
      <c r="G102" s="11">
        <f t="shared" si="1"/>
        <v>4521.32</v>
      </c>
    </row>
    <row r="103" ht="83.25" customHeight="1" spans="1:7">
      <c r="A103" s="7">
        <v>82</v>
      </c>
      <c r="B103" s="14" t="s">
        <v>204</v>
      </c>
      <c r="C103" s="9" t="s">
        <v>205</v>
      </c>
      <c r="D103" s="14" t="s">
        <v>16</v>
      </c>
      <c r="E103" s="14">
        <v>1659.121</v>
      </c>
      <c r="F103" s="7">
        <v>58.72</v>
      </c>
      <c r="G103" s="11">
        <f t="shared" si="1"/>
        <v>97423.58512</v>
      </c>
    </row>
    <row r="104" ht="22.5" customHeight="1" spans="1:7">
      <c r="A104" s="7">
        <v>83</v>
      </c>
      <c r="B104" s="14" t="s">
        <v>206</v>
      </c>
      <c r="C104" s="9" t="s">
        <v>207</v>
      </c>
      <c r="D104" s="14" t="s">
        <v>56</v>
      </c>
      <c r="E104" s="14">
        <v>1</v>
      </c>
      <c r="F104" s="7">
        <v>10170</v>
      </c>
      <c r="G104" s="11">
        <f t="shared" si="1"/>
        <v>10170</v>
      </c>
    </row>
    <row r="105" ht="22.5" customHeight="1" spans="1:7">
      <c r="A105" s="14"/>
      <c r="B105" s="14"/>
      <c r="C105" s="15" t="s">
        <v>208</v>
      </c>
      <c r="D105" s="14"/>
      <c r="E105" s="8"/>
      <c r="F105" s="7"/>
      <c r="G105" s="8">
        <f>SUM(G7:G104)</f>
        <v>640941.37239</v>
      </c>
    </row>
    <row r="106" ht="22.5" customHeight="1" spans="1:7">
      <c r="A106" s="14" t="s">
        <v>209</v>
      </c>
      <c r="B106" s="14"/>
      <c r="C106" s="14"/>
      <c r="D106" s="14"/>
      <c r="E106" s="14"/>
      <c r="F106" s="7"/>
      <c r="G106" s="8"/>
    </row>
    <row r="107" spans="1:7">
      <c r="A107" s="7" t="s">
        <v>89</v>
      </c>
      <c r="B107" s="7"/>
      <c r="C107" s="7"/>
      <c r="D107" s="7"/>
      <c r="E107" s="7"/>
      <c r="F107" s="7"/>
      <c r="G107" s="8"/>
    </row>
    <row r="108" spans="1:7">
      <c r="A108" s="7" t="s">
        <v>90</v>
      </c>
      <c r="B108" s="7"/>
      <c r="C108" s="7"/>
      <c r="D108" s="7"/>
      <c r="E108" s="7"/>
      <c r="F108" s="7"/>
      <c r="G108" s="8"/>
    </row>
    <row r="109" spans="1:7">
      <c r="A109" s="7" t="s">
        <v>11</v>
      </c>
      <c r="B109" s="7" t="s">
        <v>11</v>
      </c>
      <c r="C109" s="9" t="s">
        <v>12</v>
      </c>
      <c r="D109" s="7" t="s">
        <v>11</v>
      </c>
      <c r="E109" s="10"/>
      <c r="F109" s="13"/>
      <c r="G109" s="11"/>
    </row>
    <row r="110" ht="24" spans="1:7">
      <c r="A110" s="7">
        <v>84</v>
      </c>
      <c r="B110" s="7" t="s">
        <v>210</v>
      </c>
      <c r="C110" s="9" t="s">
        <v>115</v>
      </c>
      <c r="D110" s="7" t="s">
        <v>16</v>
      </c>
      <c r="E110" s="12">
        <v>258.2</v>
      </c>
      <c r="F110" s="13">
        <v>5.35</v>
      </c>
      <c r="G110" s="11">
        <f>E110*F110</f>
        <v>1381.37</v>
      </c>
    </row>
    <row r="111" ht="24" spans="1:7">
      <c r="A111" s="7">
        <v>85</v>
      </c>
      <c r="B111" s="7" t="s">
        <v>211</v>
      </c>
      <c r="C111" s="9" t="s">
        <v>117</v>
      </c>
      <c r="D111" s="7" t="s">
        <v>16</v>
      </c>
      <c r="E111" s="12">
        <v>1680.848</v>
      </c>
      <c r="F111" s="13">
        <v>31.33</v>
      </c>
      <c r="G111" s="11">
        <f t="shared" ref="G111:G132" si="2">E111*F111</f>
        <v>52660.96784</v>
      </c>
    </row>
    <row r="112" ht="36" spans="1:7">
      <c r="A112" s="7">
        <v>86</v>
      </c>
      <c r="B112" s="7" t="s">
        <v>212</v>
      </c>
      <c r="C112" s="9" t="s">
        <v>36</v>
      </c>
      <c r="D112" s="7" t="s">
        <v>29</v>
      </c>
      <c r="E112" s="12">
        <v>75.491</v>
      </c>
      <c r="F112" s="13">
        <v>33.12</v>
      </c>
      <c r="G112" s="11">
        <f t="shared" si="2"/>
        <v>2500.26192</v>
      </c>
    </row>
    <row r="113" spans="1:7">
      <c r="A113" s="7" t="s">
        <v>11</v>
      </c>
      <c r="B113" s="7" t="s">
        <v>11</v>
      </c>
      <c r="C113" s="9" t="s">
        <v>119</v>
      </c>
      <c r="D113" s="7" t="s">
        <v>11</v>
      </c>
      <c r="E113" s="10"/>
      <c r="F113" s="13"/>
      <c r="G113" s="11"/>
    </row>
    <row r="114" ht="72" spans="1:7">
      <c r="A114" s="7">
        <v>87</v>
      </c>
      <c r="B114" s="7" t="s">
        <v>213</v>
      </c>
      <c r="C114" s="9" t="s">
        <v>121</v>
      </c>
      <c r="D114" s="7" t="s">
        <v>16</v>
      </c>
      <c r="E114" s="12">
        <v>1680.848</v>
      </c>
      <c r="F114" s="13">
        <v>66.99</v>
      </c>
      <c r="G114" s="11">
        <f t="shared" si="2"/>
        <v>112600.00752</v>
      </c>
    </row>
    <row r="115" ht="72" spans="1:7">
      <c r="A115" s="7">
        <v>88</v>
      </c>
      <c r="B115" s="7" t="s">
        <v>214</v>
      </c>
      <c r="C115" s="9" t="s">
        <v>123</v>
      </c>
      <c r="D115" s="7" t="s">
        <v>16</v>
      </c>
      <c r="E115" s="12">
        <v>1680.848</v>
      </c>
      <c r="F115" s="13">
        <v>147.3</v>
      </c>
      <c r="G115" s="11">
        <f t="shared" si="2"/>
        <v>247588.9104</v>
      </c>
    </row>
    <row r="116" ht="24" spans="1:7">
      <c r="A116" s="7">
        <v>89</v>
      </c>
      <c r="B116" s="7" t="s">
        <v>215</v>
      </c>
      <c r="C116" s="9" t="s">
        <v>216</v>
      </c>
      <c r="D116" s="7" t="s">
        <v>16</v>
      </c>
      <c r="E116" s="12">
        <v>50</v>
      </c>
      <c r="F116" s="13">
        <v>13.7</v>
      </c>
      <c r="G116" s="11">
        <f t="shared" si="2"/>
        <v>685</v>
      </c>
    </row>
    <row r="117" ht="36" spans="1:7">
      <c r="A117" s="7">
        <v>90</v>
      </c>
      <c r="B117" s="7" t="s">
        <v>217</v>
      </c>
      <c r="C117" s="9" t="s">
        <v>134</v>
      </c>
      <c r="D117" s="7" t="s">
        <v>16</v>
      </c>
      <c r="E117" s="12">
        <v>26.91</v>
      </c>
      <c r="F117" s="13">
        <v>482.72</v>
      </c>
      <c r="G117" s="11">
        <f t="shared" si="2"/>
        <v>12989.9952</v>
      </c>
    </row>
    <row r="118" spans="1:7">
      <c r="A118" s="7" t="s">
        <v>11</v>
      </c>
      <c r="B118" s="7" t="s">
        <v>11</v>
      </c>
      <c r="C118" s="9" t="s">
        <v>128</v>
      </c>
      <c r="D118" s="7" t="s">
        <v>11</v>
      </c>
      <c r="E118" s="10"/>
      <c r="F118" s="13"/>
      <c r="G118" s="11"/>
    </row>
    <row r="119" ht="60" spans="1:7">
      <c r="A119" s="7">
        <v>91</v>
      </c>
      <c r="B119" s="7" t="s">
        <v>218</v>
      </c>
      <c r="C119" s="9" t="s">
        <v>132</v>
      </c>
      <c r="D119" s="7" t="s">
        <v>16</v>
      </c>
      <c r="E119" s="12">
        <v>258.2</v>
      </c>
      <c r="F119" s="13">
        <v>45.41</v>
      </c>
      <c r="G119" s="11">
        <f t="shared" si="2"/>
        <v>11724.862</v>
      </c>
    </row>
    <row r="120" ht="36" spans="1:7">
      <c r="A120" s="7">
        <v>92</v>
      </c>
      <c r="B120" s="7" t="s">
        <v>219</v>
      </c>
      <c r="C120" s="9" t="s">
        <v>134</v>
      </c>
      <c r="D120" s="7" t="s">
        <v>16</v>
      </c>
      <c r="E120" s="12">
        <v>6.21</v>
      </c>
      <c r="F120" s="13">
        <v>482.72</v>
      </c>
      <c r="G120" s="11">
        <f t="shared" si="2"/>
        <v>2997.6912</v>
      </c>
    </row>
    <row r="121" ht="36" spans="1:7">
      <c r="A121" s="7">
        <v>93</v>
      </c>
      <c r="B121" s="7" t="s">
        <v>220</v>
      </c>
      <c r="C121" s="9" t="s">
        <v>136</v>
      </c>
      <c r="D121" s="7" t="s">
        <v>16</v>
      </c>
      <c r="E121" s="12">
        <v>1939.048</v>
      </c>
      <c r="F121" s="13">
        <v>10.41</v>
      </c>
      <c r="G121" s="11">
        <f t="shared" si="2"/>
        <v>20185.48968</v>
      </c>
    </row>
    <row r="122" spans="1:7">
      <c r="A122" s="7" t="s">
        <v>11</v>
      </c>
      <c r="B122" s="7" t="s">
        <v>11</v>
      </c>
      <c r="C122" s="9" t="s">
        <v>141</v>
      </c>
      <c r="D122" s="7" t="s">
        <v>11</v>
      </c>
      <c r="E122" s="10"/>
      <c r="F122" s="13"/>
      <c r="G122" s="11"/>
    </row>
    <row r="123" ht="48" spans="1:7">
      <c r="A123" s="7">
        <v>94</v>
      </c>
      <c r="B123" s="7" t="s">
        <v>221</v>
      </c>
      <c r="C123" s="9" t="s">
        <v>222</v>
      </c>
      <c r="D123" s="7" t="s">
        <v>144</v>
      </c>
      <c r="E123" s="12">
        <v>2</v>
      </c>
      <c r="F123" s="13">
        <v>116.53</v>
      </c>
      <c r="G123" s="11">
        <f t="shared" si="2"/>
        <v>233.06</v>
      </c>
    </row>
    <row r="124" ht="48" spans="1:7">
      <c r="A124" s="7">
        <v>95</v>
      </c>
      <c r="B124" s="7" t="s">
        <v>223</v>
      </c>
      <c r="C124" s="9" t="s">
        <v>146</v>
      </c>
      <c r="D124" s="7" t="s">
        <v>144</v>
      </c>
      <c r="E124" s="12">
        <v>31</v>
      </c>
      <c r="F124" s="13">
        <v>110.9</v>
      </c>
      <c r="G124" s="11">
        <f t="shared" si="2"/>
        <v>3437.9</v>
      </c>
    </row>
    <row r="125" ht="48" spans="1:7">
      <c r="A125" s="7">
        <v>96</v>
      </c>
      <c r="B125" s="7" t="s">
        <v>224</v>
      </c>
      <c r="C125" s="9" t="s">
        <v>143</v>
      </c>
      <c r="D125" s="7" t="s">
        <v>144</v>
      </c>
      <c r="E125" s="12">
        <v>1</v>
      </c>
      <c r="F125" s="13">
        <v>108.55</v>
      </c>
      <c r="G125" s="11">
        <f t="shared" si="2"/>
        <v>108.55</v>
      </c>
    </row>
    <row r="126" ht="48" spans="1:7">
      <c r="A126" s="7">
        <v>97</v>
      </c>
      <c r="B126" s="7" t="s">
        <v>225</v>
      </c>
      <c r="C126" s="9" t="s">
        <v>226</v>
      </c>
      <c r="D126" s="7" t="s">
        <v>144</v>
      </c>
      <c r="E126" s="12">
        <v>2</v>
      </c>
      <c r="F126" s="13">
        <v>108.55</v>
      </c>
      <c r="G126" s="11">
        <f t="shared" si="2"/>
        <v>217.1</v>
      </c>
    </row>
    <row r="127" spans="1:7">
      <c r="A127" s="7" t="s">
        <v>11</v>
      </c>
      <c r="B127" s="7" t="s">
        <v>11</v>
      </c>
      <c r="C127" s="9" t="s">
        <v>147</v>
      </c>
      <c r="D127" s="7" t="s">
        <v>11</v>
      </c>
      <c r="E127" s="10"/>
      <c r="F127" s="13"/>
      <c r="G127" s="11"/>
    </row>
    <row r="128" ht="52.5" customHeight="1" spans="1:7">
      <c r="A128" s="7">
        <v>98</v>
      </c>
      <c r="B128" s="7" t="s">
        <v>227</v>
      </c>
      <c r="C128" s="9" t="s">
        <v>228</v>
      </c>
      <c r="D128" s="7" t="s">
        <v>144</v>
      </c>
      <c r="E128" s="12">
        <v>2</v>
      </c>
      <c r="F128" s="13">
        <v>319.1</v>
      </c>
      <c r="G128" s="11">
        <f t="shared" si="2"/>
        <v>638.2</v>
      </c>
    </row>
    <row r="129" ht="57.75" customHeight="1" spans="1:7">
      <c r="A129" s="7">
        <v>99</v>
      </c>
      <c r="B129" s="7" t="s">
        <v>229</v>
      </c>
      <c r="C129" s="9" t="s">
        <v>230</v>
      </c>
      <c r="D129" s="7" t="s">
        <v>144</v>
      </c>
      <c r="E129" s="12">
        <v>2</v>
      </c>
      <c r="F129" s="13">
        <v>303.06</v>
      </c>
      <c r="G129" s="11">
        <f t="shared" si="2"/>
        <v>606.12</v>
      </c>
    </row>
    <row r="130" ht="57.75" customHeight="1" spans="1:7">
      <c r="A130" s="7">
        <v>100</v>
      </c>
      <c r="B130" s="7" t="s">
        <v>231</v>
      </c>
      <c r="C130" s="9" t="s">
        <v>151</v>
      </c>
      <c r="D130" s="7" t="s">
        <v>144</v>
      </c>
      <c r="E130" s="12">
        <v>31</v>
      </c>
      <c r="F130" s="13">
        <v>307.74</v>
      </c>
      <c r="G130" s="11">
        <f t="shared" si="2"/>
        <v>9539.94</v>
      </c>
    </row>
    <row r="131" ht="55.5" customHeight="1" spans="1:7">
      <c r="A131" s="7">
        <v>101</v>
      </c>
      <c r="B131" s="7" t="s">
        <v>232</v>
      </c>
      <c r="C131" s="9" t="s">
        <v>149</v>
      </c>
      <c r="D131" s="7" t="s">
        <v>144</v>
      </c>
      <c r="E131" s="12">
        <v>1</v>
      </c>
      <c r="F131" s="13">
        <v>303.06</v>
      </c>
      <c r="G131" s="11">
        <f t="shared" si="2"/>
        <v>303.06</v>
      </c>
    </row>
    <row r="132" ht="92.25" customHeight="1" spans="1:7">
      <c r="A132" s="7">
        <v>102</v>
      </c>
      <c r="B132" s="16" t="s">
        <v>233</v>
      </c>
      <c r="C132" s="9" t="s">
        <v>205</v>
      </c>
      <c r="D132" s="7" t="s">
        <v>16</v>
      </c>
      <c r="E132" s="7">
        <v>1603.4</v>
      </c>
      <c r="F132" s="7">
        <v>58.72</v>
      </c>
      <c r="G132" s="11">
        <f t="shared" si="2"/>
        <v>94151.648</v>
      </c>
    </row>
    <row r="133" ht="23.1" customHeight="1" spans="1:7">
      <c r="A133" s="17"/>
      <c r="B133" s="17"/>
      <c r="C133" s="18" t="s">
        <v>234</v>
      </c>
      <c r="D133" s="18"/>
      <c r="E133" s="19"/>
      <c r="F133" s="19"/>
      <c r="G133" s="19">
        <f>SUM(G110:G132)</f>
        <v>574550.13376</v>
      </c>
    </row>
    <row r="134" spans="1:7">
      <c r="A134" s="17"/>
      <c r="B134" s="17"/>
      <c r="C134" s="16" t="s">
        <v>235</v>
      </c>
      <c r="D134" s="16"/>
      <c r="E134" s="20"/>
      <c r="F134" s="20"/>
      <c r="G134" s="20">
        <f>G105+G133</f>
        <v>1215491.50615</v>
      </c>
    </row>
  </sheetData>
  <mergeCells count="10">
    <mergeCell ref="A1:G1"/>
    <mergeCell ref="A2:G2"/>
    <mergeCell ref="A4:C4"/>
    <mergeCell ref="A5:C5"/>
    <mergeCell ref="A36:C36"/>
    <mergeCell ref="A37:C37"/>
    <mergeCell ref="A72:C72"/>
    <mergeCell ref="A106:C106"/>
    <mergeCell ref="A107:C107"/>
    <mergeCell ref="A108:C108"/>
  </mergeCells>
  <pageMargins left="0.78740157480315" right="0" top="0.393700787401575" bottom="0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三沙+下白石控制价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郑传飞</cp:lastModifiedBy>
  <dcterms:created xsi:type="dcterms:W3CDTF">2022-09-29T10:01:00Z</dcterms:created>
  <dcterms:modified xsi:type="dcterms:W3CDTF">2022-10-12T08:40:14Z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86230B414E174A4E997F6CCA5A923C4E</vt:lpwstr>
  </property>
  <property fmtid="{D5CDD505-2E9C-101B-9397-08002B2CF9AE}" pid="3" name="KSOProductBuildVer">
    <vt:lpwstr>2052-11.1.0.12358</vt:lpwstr>
  </property>
</Properties>
</file>